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tsrv4\אגף סיכונים רגולציה ורכש\Contracts\010 מכרזים פתוחים\עבודה- חדש\שיפוץ 3 מצופי MOB 21006005\מסמכים לפרסום\"/>
    </mc:Choice>
  </mc:AlternateContent>
  <bookViews>
    <workbookView xWindow="13965" yWindow="300" windowWidth="14850" windowHeight="11460" tabRatio="608"/>
  </bookViews>
  <sheets>
    <sheet name="כתב כמויות" sheetId="8" r:id="rId1"/>
  </sheets>
  <calcPr calcId="162913"/>
</workbook>
</file>

<file path=xl/calcChain.xml><?xml version="1.0" encoding="utf-8"?>
<calcChain xmlns="http://schemas.openxmlformats.org/spreadsheetml/2006/main">
  <c r="G37" i="8" l="1"/>
  <c r="G36" i="8"/>
  <c r="G13" i="8"/>
  <c r="G12" i="8"/>
  <c r="G11" i="8"/>
  <c r="G20" i="8"/>
  <c r="G21" i="8"/>
  <c r="G22" i="8"/>
  <c r="G23" i="8"/>
  <c r="G24" i="8"/>
  <c r="G25" i="8"/>
  <c r="G26" i="8"/>
  <c r="G27" i="8"/>
  <c r="G28" i="8"/>
  <c r="G29" i="8"/>
  <c r="G30" i="8"/>
  <c r="G19" i="8"/>
  <c r="G38" i="8" l="1"/>
  <c r="G44" i="8" s="1"/>
  <c r="G31" i="8"/>
  <c r="G43" i="8" s="1"/>
  <c r="G10" i="8"/>
  <c r="G14" i="8" l="1"/>
  <c r="G42" i="8" s="1"/>
  <c r="G45" i="8" s="1"/>
</calcChain>
</file>

<file path=xl/sharedStrings.xml><?xml version="1.0" encoding="utf-8"?>
<sst xmlns="http://schemas.openxmlformats.org/spreadsheetml/2006/main" count="71" uniqueCount="46">
  <si>
    <t>מ"ס</t>
  </si>
  <si>
    <t>תאור העבודה</t>
  </si>
  <si>
    <t>יחידת מדידה</t>
  </si>
  <si>
    <t>מחיר יחידה</t>
  </si>
  <si>
    <t>סה"כ עלות</t>
  </si>
  <si>
    <t>פרק 1</t>
  </si>
  <si>
    <t>סה"כ לפני מע"מ</t>
  </si>
  <si>
    <t>קומפלט</t>
  </si>
  <si>
    <t>שיפוץ מצופי MOB</t>
  </si>
  <si>
    <t>ניקוי חול וצבע</t>
  </si>
  <si>
    <t>כמות</t>
  </si>
  <si>
    <t>סה"כ פרק 1</t>
  </si>
  <si>
    <t>פרק 2</t>
  </si>
  <si>
    <t>עבודות מתכת</t>
  </si>
  <si>
    <t xml:space="preserve">תיקון לזבזת היקפית תחתונה ועליונה, סקדיול 40, הסעיף כולל את כל העבודות הנדרשות, לרבות אספקה, עירגול וחיתוך הצנרת, התאמה בשטח, ריתוך מלא וכו'.  על פי סעיף 11.2.2 </t>
  </si>
  <si>
    <t>מ"א</t>
  </si>
  <si>
    <t xml:space="preserve">החלפת פחים מעורגלים / חיפויים, בשיטת אינסרט פינות מעוגלות, ריתוך משני צדדים, כולל בדיקת סדקים בשיטת צבע חודר אדום לבן. על פי סעיף 11.2.3 </t>
  </si>
  <si>
    <t>מ"ר</t>
  </si>
  <si>
    <t xml:space="preserve">פירוק, אספקה והחלפת כל האומים בכל כוות האדם (מנולים), כולל אטמים. יש לפתוח את הברגים בזהירות - כל בורג שישבר יוחלף וירותך ע"ח הקבלן. על פי סעיף 11.2.6 </t>
  </si>
  <si>
    <t>יח'</t>
  </si>
  <si>
    <r>
      <t xml:space="preserve">הסרת 6 אנודות אבץ </t>
    </r>
    <r>
      <rPr>
        <b/>
        <sz val="12"/>
        <rFont val="Arial"/>
        <family val="2"/>
      </rPr>
      <t>בכל מצוף</t>
    </r>
    <r>
      <rPr>
        <sz val="12"/>
        <rFont val="Arial"/>
        <family val="2"/>
      </rPr>
      <t xml:space="preserve"> והתקנת חדשות בריתוך. על פי סעיף 11.2.10 </t>
    </r>
  </si>
  <si>
    <t>תיקון פטינגים ע"פ סעיף על פי סעיף 11.2.12</t>
  </si>
  <si>
    <t>פירוק אספקה ייצור והתקנת מעקה החלקה קוטר-"2.5, סקדיול-40, גימור ע"י זווית "2.5 מרותך לבסיס המצוף. על פי סעיף 11.2.13</t>
  </si>
  <si>
    <t xml:space="preserve">פירוק, אספקה ייצור והתקנת מעקה אחיזה בצורת "ח" סמוך להוק במרכז המצוף, סקדיול 40. על פי סעיף 11.2.14 </t>
  </si>
  <si>
    <t>ש"ע</t>
  </si>
  <si>
    <t>ש"ע מסגר / רתך על ציודו (רג'י)</t>
  </si>
  <si>
    <t>פרק 3</t>
  </si>
  <si>
    <t>עבודות רג'י</t>
  </si>
  <si>
    <t>סה"כ פרק 2</t>
  </si>
  <si>
    <t>סה"כ פרק 3</t>
  </si>
  <si>
    <t>ריכוז פרקים</t>
  </si>
  <si>
    <t>פרק 1 - ניקוי חול וצבע</t>
  </si>
  <si>
    <t>פרק 2 - עבודות מתכת</t>
  </si>
  <si>
    <t>פרק 3 - עבודות רג'י</t>
  </si>
  <si>
    <t xml:space="preserve">טסט לחץ יציב במשך חצי שעה: הקבלן יאטום ויסגור את התאים, ירתך מופת לחץ "0.5, יתקין מניפולד "0.5 הכולל ברז, 2 שעוני לחץ וחיבור אוויר, הבדיקה תבוצע בלחץ אוויר של 0.3-0.4 באר למשך מחצית השעה. על פי סעיפים 11.2.7 ו- 11.2.11 </t>
  </si>
  <si>
    <t>צבעי על ציודו כולל ניקוי חול ואיירלס (רג'י)</t>
  </si>
  <si>
    <r>
      <t xml:space="preserve">החלפת ברגי חף </t>
    </r>
    <r>
      <rPr>
        <b/>
        <sz val="12"/>
        <rFont val="Arial"/>
        <family val="2"/>
      </rPr>
      <t>במידת הצורך</t>
    </r>
    <r>
      <rPr>
        <sz val="12"/>
        <rFont val="Arial"/>
        <family val="2"/>
      </rPr>
      <t xml:space="preserve"> על פי סעיף 11.2.8  </t>
    </r>
  </si>
  <si>
    <r>
      <t xml:space="preserve">החלפת מכסה מנול </t>
    </r>
    <r>
      <rPr>
        <b/>
        <sz val="12"/>
        <rFont val="Arial"/>
        <family val="2"/>
      </rPr>
      <t>במידת הצורך</t>
    </r>
    <r>
      <rPr>
        <sz val="12"/>
        <rFont val="Arial"/>
        <family val="2"/>
      </rPr>
      <t xml:space="preserve"> על פי סעיף 11.2.9 </t>
    </r>
  </si>
  <si>
    <r>
      <t xml:space="preserve">בדיקה ואישור קונסטרוקטור למעמד </t>
    </r>
    <r>
      <rPr>
        <b/>
        <sz val="12"/>
        <color theme="1"/>
        <rFont val="Arial"/>
        <family val="2"/>
        <scheme val="minor"/>
      </rPr>
      <t>כלל המצופים</t>
    </r>
    <r>
      <rPr>
        <sz val="12"/>
        <color theme="1"/>
        <rFont val="Arial"/>
        <family val="2"/>
        <charset val="177"/>
        <scheme val="minor"/>
      </rPr>
      <t xml:space="preserve"> בתחילת העבודה </t>
    </r>
    <r>
      <rPr>
        <u/>
        <sz val="12"/>
        <color theme="1"/>
        <rFont val="Arial"/>
        <family val="2"/>
        <scheme val="minor"/>
      </rPr>
      <t>ולאחר הזזתם</t>
    </r>
    <r>
      <rPr>
        <sz val="12"/>
        <color theme="1"/>
        <rFont val="Arial"/>
        <family val="2"/>
        <charset val="177"/>
        <scheme val="minor"/>
      </rPr>
      <t>, העבודה כוללת גם את הנפת המצופים וטיפול בהערות הקונסטרוקטור. ע"פ סעיף 11.1.1</t>
    </r>
  </si>
  <si>
    <r>
      <t xml:space="preserve">ניקוי חול SA 2.5 באזורים שבוצעה עבודת מתכת וביצוע חספוס קל </t>
    </r>
    <r>
      <rPr>
        <u/>
        <sz val="12"/>
        <color theme="1"/>
        <rFont val="Arial"/>
        <family val="2"/>
        <scheme val="minor"/>
      </rPr>
      <t>על כל המצוף</t>
    </r>
    <r>
      <rPr>
        <sz val="12"/>
        <color theme="1"/>
        <rFont val="Arial"/>
        <family val="2"/>
        <charset val="177"/>
        <scheme val="minor"/>
      </rPr>
      <t xml:space="preserve">, צביעת צבע יסוד סולקוט 80 מיקרון  לפי סעיף 11.1.4 </t>
    </r>
  </si>
  <si>
    <r>
      <t xml:space="preserve">ניקוי חול SA 2.5 וצביעת יסוד על </t>
    </r>
    <r>
      <rPr>
        <b/>
        <sz val="12"/>
        <color theme="1"/>
        <rFont val="Arial"/>
        <family val="2"/>
        <scheme val="minor"/>
      </rPr>
      <t>כל המצוף (כולל חלקים "מוסתרים")</t>
    </r>
    <r>
      <rPr>
        <sz val="12"/>
        <color theme="1"/>
        <rFont val="Arial"/>
        <family val="2"/>
        <charset val="177"/>
        <scheme val="minor"/>
      </rPr>
      <t>, ע"פ סעיף 11.1.2 ו- 11.1.6</t>
    </r>
  </si>
  <si>
    <r>
      <t xml:space="preserve">צביעה קומפלט של </t>
    </r>
    <r>
      <rPr>
        <b/>
        <sz val="12"/>
        <color theme="1"/>
        <rFont val="Arial"/>
        <family val="2"/>
        <scheme val="minor"/>
      </rPr>
      <t>כל המצוף(כולל חלקים "מוסתרים")</t>
    </r>
    <r>
      <rPr>
        <sz val="12"/>
        <color theme="1"/>
        <rFont val="Arial"/>
        <family val="2"/>
        <charset val="177"/>
        <scheme val="minor"/>
      </rPr>
      <t xml:space="preserve"> לפי סעיף  11.1.5-11.1.6 על כל סעיפיו </t>
    </r>
  </si>
  <si>
    <r>
      <t xml:space="preserve">פתיחת </t>
    </r>
    <r>
      <rPr>
        <b/>
        <sz val="12"/>
        <rFont val="Arial"/>
        <family val="2"/>
        <scheme val="minor"/>
      </rPr>
      <t>כל</t>
    </r>
    <r>
      <rPr>
        <sz val="12"/>
        <rFont val="Arial"/>
        <family val="2"/>
        <scheme val="minor"/>
      </rPr>
      <t xml:space="preserve"> תאי הציפה וניקיון בתוך תאי המצוף, ניקוי ובדיקת מכסים לשימוש חוזר. העבודה תכלול גם אוורור ניקוי ויבוש התאים. על פי סעיף 11.2.5 </t>
    </r>
  </si>
  <si>
    <t xml:space="preserve">פירוק והתקנת פליקן הוק ומדידת אפיצות בין הציר לקדח, אספקה וחריטת תותב ST53, ריתוכו למקום והתאמתו בריתוך מלא משני הצדדים של הקדח. ייצור ואספקת ציר 4340 והרכבת ההוק מחדש, בדיקת תנועה חופשית של ההוק לשני הצדדים. ביצוע קדח ווייר והטמעת בוקסה 75 מ"מ בצורה מדויקת. הוספת פלטת ברזל בנקודת הישיבה של ההוק על גבי המצוף, ולאורך המצוף עד ללזבזת וכ- 40 ס"מ מתחת לקו הלזבזת, בדיקה והתאמת כל המידות לפי מצב בשטח. כל החומרים יסופקו ע"י הקבלן. על פי סעיף 11.2.4 </t>
  </si>
  <si>
    <t>כתב כמויות</t>
  </si>
  <si>
    <t xml:space="preserve">הליך מס' : 21006005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</si>
</sst>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quot;₪&quot;\ #,##0"/>
  </numFmts>
  <fonts count="22" x14ac:knownFonts="1">
    <font>
      <sz val="11"/>
      <color theme="1"/>
      <name val="Arial"/>
      <family val="2"/>
      <charset val="177"/>
      <scheme val="minor"/>
    </font>
    <font>
      <sz val="12"/>
      <name val="David"/>
      <family val="2"/>
      <charset val="177"/>
    </font>
    <font>
      <sz val="10"/>
      <name val="Arial"/>
      <family val="2"/>
    </font>
    <font>
      <b/>
      <sz val="18"/>
      <color theme="1"/>
      <name val="Arial"/>
      <family val="2"/>
      <scheme val="minor"/>
    </font>
    <font>
      <b/>
      <sz val="12"/>
      <color theme="1"/>
      <name val="Arial"/>
      <family val="2"/>
      <scheme val="minor"/>
    </font>
    <font>
      <b/>
      <sz val="11"/>
      <color theme="1"/>
      <name val="Arial"/>
      <family val="2"/>
      <scheme val="minor"/>
    </font>
    <font>
      <b/>
      <sz val="14"/>
      <color theme="1"/>
      <name val="Arial"/>
      <family val="2"/>
      <scheme val="minor"/>
    </font>
    <font>
      <sz val="12"/>
      <color theme="1"/>
      <name val="Arial"/>
      <family val="2"/>
      <charset val="177"/>
      <scheme val="minor"/>
    </font>
    <font>
      <b/>
      <sz val="16"/>
      <color theme="1"/>
      <name val="Arial"/>
      <family val="2"/>
      <scheme val="minor"/>
    </font>
    <font>
      <b/>
      <sz val="22"/>
      <color theme="4" tint="-0.249977111117893"/>
      <name val="Arial"/>
      <family val="2"/>
      <scheme val="minor"/>
    </font>
    <font>
      <sz val="12"/>
      <color theme="1"/>
      <name val="Arial"/>
      <family val="2"/>
      <scheme val="minor"/>
    </font>
    <font>
      <b/>
      <sz val="14"/>
      <color theme="4" tint="-0.249977111117893"/>
      <name val="Arial"/>
      <family val="2"/>
      <scheme val="minor"/>
    </font>
    <font>
      <sz val="10"/>
      <color theme="1"/>
      <name val="Arial"/>
      <family val="2"/>
      <scheme val="minor"/>
    </font>
    <font>
      <sz val="12"/>
      <color theme="4" tint="-0.249977111117893"/>
      <name val="Arial"/>
      <family val="2"/>
      <scheme val="minor"/>
    </font>
    <font>
      <sz val="10"/>
      <color theme="4" tint="-0.249977111117893"/>
      <name val="Arial"/>
      <family val="2"/>
      <scheme val="minor"/>
    </font>
    <font>
      <b/>
      <sz val="12"/>
      <color theme="1"/>
      <name val="Arial"/>
      <family val="2"/>
      <charset val="177"/>
      <scheme val="minor"/>
    </font>
    <font>
      <sz val="12"/>
      <name val="Arial"/>
      <family val="2"/>
      <scheme val="minor"/>
    </font>
    <font>
      <b/>
      <sz val="12"/>
      <name val="Arial"/>
      <family val="2"/>
    </font>
    <font>
      <sz val="12"/>
      <name val="Arial"/>
      <family val="2"/>
    </font>
    <font>
      <sz val="12"/>
      <color indexed="63"/>
      <name val="Arial"/>
      <family val="2"/>
      <scheme val="minor"/>
    </font>
    <font>
      <u/>
      <sz val="12"/>
      <color theme="1"/>
      <name val="Arial"/>
      <family val="2"/>
      <scheme val="minor"/>
    </font>
    <font>
      <b/>
      <sz val="12"/>
      <name val="Arial"/>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auto="1"/>
      </bottom>
      <diagonal/>
    </border>
  </borders>
  <cellStyleXfs count="4">
    <xf numFmtId="0" fontId="0" fillId="0" borderId="0"/>
    <xf numFmtId="0" fontId="2" fillId="0" borderId="0"/>
    <xf numFmtId="44" fontId="2" fillId="0" borderId="0" applyFont="0" applyFill="0" applyBorder="0" applyAlignment="0" applyProtection="0"/>
    <xf numFmtId="0" fontId="1" fillId="0" borderId="0"/>
  </cellStyleXfs>
  <cellXfs count="88">
    <xf numFmtId="0" fontId="0" fillId="0" borderId="0" xfId="0"/>
    <xf numFmtId="0" fontId="0" fillId="0" borderId="0" xfId="0" applyAlignment="1">
      <alignment horizontal="center" vertical="center" readingOrder="2"/>
    </xf>
    <xf numFmtId="0" fontId="0" fillId="0" borderId="0" xfId="0" applyAlignment="1">
      <alignment horizontal="right" vertical="center" wrapText="1" readingOrder="2"/>
    </xf>
    <xf numFmtId="0" fontId="4" fillId="0" borderId="0" xfId="0" applyFont="1" applyBorder="1" applyAlignment="1">
      <alignment horizontal="center" vertical="center" readingOrder="2"/>
    </xf>
    <xf numFmtId="0" fontId="0" fillId="0" borderId="0" xfId="0" applyFill="1" applyBorder="1" applyAlignment="1">
      <alignment horizontal="center" vertical="center" readingOrder="2"/>
    </xf>
    <xf numFmtId="0" fontId="6" fillId="0" borderId="0" xfId="0" applyFont="1" applyFill="1" applyBorder="1" applyAlignment="1">
      <alignment vertical="center" readingOrder="2"/>
    </xf>
    <xf numFmtId="0" fontId="8" fillId="0" borderId="0" xfId="0" applyFont="1" applyFill="1" applyBorder="1" applyAlignment="1">
      <alignment horizontal="center" vertical="center" readingOrder="2"/>
    </xf>
    <xf numFmtId="0" fontId="10" fillId="0" borderId="0" xfId="0" applyFont="1" applyAlignment="1">
      <alignment horizontal="center" vertical="center" readingOrder="2"/>
    </xf>
    <xf numFmtId="0" fontId="12" fillId="0" borderId="0" xfId="0" applyFont="1" applyAlignment="1">
      <alignment horizontal="center" vertical="center" readingOrder="2"/>
    </xf>
    <xf numFmtId="0" fontId="4" fillId="0" borderId="9" xfId="0" applyFont="1" applyBorder="1" applyAlignment="1">
      <alignment horizontal="center" vertical="center" readingOrder="2"/>
    </xf>
    <xf numFmtId="0" fontId="4" fillId="0" borderId="10" xfId="0" applyFont="1" applyBorder="1" applyAlignment="1">
      <alignment horizontal="center" vertical="center" readingOrder="2"/>
    </xf>
    <xf numFmtId="0" fontId="5" fillId="0" borderId="10" xfId="0" applyFont="1" applyBorder="1" applyAlignment="1">
      <alignment horizontal="center" vertical="center" wrapText="1" readingOrder="2"/>
    </xf>
    <xf numFmtId="0" fontId="4" fillId="0" borderId="11" xfId="0" applyFont="1" applyBorder="1" applyAlignment="1">
      <alignment horizontal="center" vertical="center" readingOrder="2"/>
    </xf>
    <xf numFmtId="0" fontId="7" fillId="0" borderId="0" xfId="0" applyFont="1" applyFill="1" applyBorder="1" applyAlignment="1">
      <alignment horizontal="center" vertical="center" readingOrder="2"/>
    </xf>
    <xf numFmtId="0" fontId="15" fillId="0" borderId="0" xfId="0" applyFont="1" applyFill="1" applyBorder="1" applyAlignment="1">
      <alignment horizontal="right" vertical="center" wrapText="1" readingOrder="2"/>
    </xf>
    <xf numFmtId="0" fontId="15" fillId="0" borderId="0" xfId="0" applyFont="1" applyFill="1" applyBorder="1" applyAlignment="1">
      <alignment horizontal="center" vertical="center" readingOrder="2"/>
    </xf>
    <xf numFmtId="0" fontId="7" fillId="0" borderId="0" xfId="0" applyFont="1" applyAlignment="1">
      <alignment horizontal="center" vertical="center" readingOrder="2"/>
    </xf>
    <xf numFmtId="0" fontId="14" fillId="0" borderId="0" xfId="0" applyFont="1" applyFill="1" applyBorder="1" applyAlignment="1">
      <alignment horizontal="center" vertical="center" readingOrder="2"/>
    </xf>
    <xf numFmtId="0" fontId="1" fillId="0" borderId="16" xfId="0" applyFont="1" applyFill="1" applyBorder="1" applyAlignment="1">
      <alignment vertical="center" wrapText="1" readingOrder="2"/>
    </xf>
    <xf numFmtId="0" fontId="6" fillId="3" borderId="12" xfId="0" applyFont="1" applyFill="1" applyBorder="1" applyAlignment="1">
      <alignment vertical="center" readingOrder="2"/>
    </xf>
    <xf numFmtId="0" fontId="0" fillId="3" borderId="12" xfId="0" applyFill="1" applyBorder="1" applyAlignment="1">
      <alignment horizontal="center" vertical="center" readingOrder="2"/>
    </xf>
    <xf numFmtId="164" fontId="5" fillId="3" borderId="15" xfId="0" applyNumberFormat="1" applyFont="1" applyFill="1" applyBorder="1" applyAlignment="1">
      <alignment horizontal="center" vertical="center"/>
    </xf>
    <xf numFmtId="0" fontId="10" fillId="0" borderId="0" xfId="0" applyFont="1" applyFill="1" applyBorder="1" applyAlignment="1">
      <alignment vertical="center" readingOrder="2"/>
    </xf>
    <xf numFmtId="0" fontId="7" fillId="0" borderId="17" xfId="0" applyFont="1" applyBorder="1" applyAlignment="1">
      <alignment horizontal="right" vertical="center" wrapText="1" readingOrder="2"/>
    </xf>
    <xf numFmtId="0" fontId="7" fillId="0" borderId="18" xfId="0" applyFont="1" applyBorder="1" applyAlignment="1">
      <alignment horizontal="center" vertical="center" readingOrder="2"/>
    </xf>
    <xf numFmtId="0" fontId="7" fillId="0" borderId="21" xfId="0" applyFont="1" applyBorder="1" applyAlignment="1">
      <alignment horizontal="center" vertical="center" readingOrder="2"/>
    </xf>
    <xf numFmtId="0" fontId="7" fillId="0" borderId="19" xfId="0" applyFont="1" applyBorder="1" applyAlignment="1">
      <alignment horizontal="center" vertical="center" wrapText="1" readingOrder="2"/>
    </xf>
    <xf numFmtId="0" fontId="7" fillId="0" borderId="19" xfId="0" applyFont="1" applyBorder="1" applyAlignment="1">
      <alignment horizontal="center" vertical="center" readingOrder="2"/>
    </xf>
    <xf numFmtId="0" fontId="7" fillId="4" borderId="19" xfId="0" applyFont="1" applyFill="1" applyBorder="1" applyAlignment="1">
      <alignment horizontal="center" vertical="center" readingOrder="2"/>
    </xf>
    <xf numFmtId="0" fontId="7" fillId="0" borderId="20" xfId="0" applyFont="1" applyBorder="1" applyAlignment="1">
      <alignment horizontal="center" vertical="center" readingOrder="2"/>
    </xf>
    <xf numFmtId="0" fontId="7" fillId="0" borderId="17" xfId="0" applyFont="1" applyBorder="1" applyAlignment="1">
      <alignment horizontal="center" vertical="center" wrapText="1" readingOrder="2"/>
    </xf>
    <xf numFmtId="0" fontId="7" fillId="4" borderId="17" xfId="0" applyFont="1" applyFill="1" applyBorder="1" applyAlignment="1">
      <alignment horizontal="center" vertical="center" readingOrder="2"/>
    </xf>
    <xf numFmtId="0" fontId="7" fillId="0" borderId="22" xfId="0" applyFont="1" applyBorder="1" applyAlignment="1">
      <alignment horizontal="center" vertical="center" readingOrder="2"/>
    </xf>
    <xf numFmtId="0" fontId="7" fillId="0" borderId="17" xfId="0" applyFont="1" applyBorder="1" applyAlignment="1">
      <alignment horizontal="center" vertical="center" readingOrder="2"/>
    </xf>
    <xf numFmtId="0" fontId="7" fillId="0" borderId="17" xfId="0" applyFont="1" applyFill="1" applyBorder="1" applyAlignment="1">
      <alignment horizontal="center" vertical="center" readingOrder="2"/>
    </xf>
    <xf numFmtId="0" fontId="7" fillId="0" borderId="23" xfId="0" applyFont="1" applyBorder="1" applyAlignment="1">
      <alignment horizontal="center" vertical="center" readingOrder="2"/>
    </xf>
    <xf numFmtId="0" fontId="7" fillId="4" borderId="24" xfId="0" applyFont="1" applyFill="1" applyBorder="1" applyAlignment="1">
      <alignment horizontal="center" vertical="center" readingOrder="2"/>
    </xf>
    <xf numFmtId="0" fontId="7" fillId="0" borderId="25" xfId="0" applyFont="1" applyBorder="1" applyAlignment="1">
      <alignment horizontal="center" vertical="center" readingOrder="2"/>
    </xf>
    <xf numFmtId="0" fontId="7" fillId="0" borderId="10" xfId="0" applyFont="1" applyBorder="1" applyAlignment="1">
      <alignment horizontal="right" vertical="center" wrapText="1" readingOrder="2"/>
    </xf>
    <xf numFmtId="0" fontId="7" fillId="0" borderId="10" xfId="0" applyFont="1" applyBorder="1" applyAlignment="1">
      <alignment horizontal="center" vertical="center" wrapText="1" readingOrder="2"/>
    </xf>
    <xf numFmtId="0" fontId="7" fillId="0" borderId="10" xfId="0" applyFont="1" applyBorder="1" applyAlignment="1">
      <alignment horizontal="center" vertical="center" readingOrder="2"/>
    </xf>
    <xf numFmtId="0" fontId="16" fillId="0" borderId="27" xfId="0" applyFont="1" applyBorder="1" applyAlignment="1">
      <alignment horizontal="right" vertical="center" wrapText="1" readingOrder="2"/>
    </xf>
    <xf numFmtId="0" fontId="7" fillId="0" borderId="28" xfId="0" applyFont="1" applyFill="1" applyBorder="1" applyAlignment="1">
      <alignment horizontal="center" vertical="center" readingOrder="2"/>
    </xf>
    <xf numFmtId="0" fontId="7" fillId="4" borderId="28" xfId="0" applyFont="1" applyFill="1" applyBorder="1" applyAlignment="1">
      <alignment horizontal="center" vertical="center" readingOrder="2"/>
    </xf>
    <xf numFmtId="0" fontId="16" fillId="0" borderId="29" xfId="0" applyFont="1" applyBorder="1" applyAlignment="1">
      <alignment horizontal="right" vertical="center" wrapText="1" readingOrder="2"/>
    </xf>
    <xf numFmtId="0" fontId="7" fillId="0" borderId="9" xfId="0" applyFont="1" applyBorder="1" applyAlignment="1">
      <alignment horizontal="center" vertical="center" readingOrder="2"/>
    </xf>
    <xf numFmtId="2" fontId="7" fillId="0" borderId="21" xfId="0" applyNumberFormat="1" applyFont="1" applyBorder="1" applyAlignment="1">
      <alignment horizontal="center" vertical="center" readingOrder="2"/>
    </xf>
    <xf numFmtId="0" fontId="16" fillId="0" borderId="17" xfId="0" applyFont="1" applyBorder="1" applyAlignment="1">
      <alignment horizontal="right" vertical="center" wrapText="1" readingOrder="2"/>
    </xf>
    <xf numFmtId="0" fontId="7" fillId="0" borderId="30" xfId="0" applyFont="1" applyBorder="1" applyAlignment="1">
      <alignment horizontal="center" vertical="center" wrapText="1" readingOrder="2"/>
    </xf>
    <xf numFmtId="0" fontId="7" fillId="0" borderId="11" xfId="0" applyFont="1" applyBorder="1" applyAlignment="1">
      <alignment horizontal="center" vertical="center" readingOrder="2"/>
    </xf>
    <xf numFmtId="0" fontId="7" fillId="0" borderId="31" xfId="0" applyFont="1" applyBorder="1" applyAlignment="1">
      <alignment horizontal="center" vertical="center" readingOrder="2"/>
    </xf>
    <xf numFmtId="0" fontId="16" fillId="0" borderId="16" xfId="0" applyFont="1" applyBorder="1" applyAlignment="1">
      <alignment horizontal="right" vertical="center" wrapText="1" readingOrder="2"/>
    </xf>
    <xf numFmtId="0" fontId="7" fillId="0" borderId="32" xfId="0" applyFont="1" applyBorder="1" applyAlignment="1">
      <alignment horizontal="center" vertical="center" readingOrder="2"/>
    </xf>
    <xf numFmtId="0" fontId="10" fillId="0" borderId="17" xfId="0" applyFont="1" applyBorder="1" applyAlignment="1">
      <alignment horizontal="right" vertical="center" wrapText="1" readingOrder="2"/>
    </xf>
    <xf numFmtId="0" fontId="10" fillId="0" borderId="17" xfId="0" applyFont="1" applyBorder="1" applyAlignment="1">
      <alignment horizontal="center" vertical="center" wrapText="1" readingOrder="2"/>
    </xf>
    <xf numFmtId="0" fontId="16" fillId="0" borderId="17" xfId="3" applyNumberFormat="1" applyFont="1" applyFill="1" applyBorder="1" applyAlignment="1">
      <alignment vertical="top" wrapText="1" readingOrder="2"/>
    </xf>
    <xf numFmtId="0" fontId="19" fillId="0" borderId="17" xfId="0" applyNumberFormat="1" applyFont="1" applyFill="1" applyBorder="1" applyAlignment="1" applyProtection="1">
      <alignment horizontal="center" vertical="center" wrapText="1"/>
    </xf>
    <xf numFmtId="0" fontId="16" fillId="0" borderId="17" xfId="0" applyNumberFormat="1" applyFont="1" applyFill="1" applyBorder="1" applyAlignment="1">
      <alignment horizontal="center" vertical="center"/>
    </xf>
    <xf numFmtId="0" fontId="5" fillId="0" borderId="0" xfId="0" applyFont="1" applyBorder="1" applyAlignment="1">
      <alignment horizontal="center" vertical="center" wrapText="1" readingOrder="2"/>
    </xf>
    <xf numFmtId="0" fontId="6" fillId="0" borderId="0" xfId="0" applyFont="1" applyBorder="1" applyAlignment="1">
      <alignment horizontal="right" vertical="center" readingOrder="2"/>
    </xf>
    <xf numFmtId="0" fontId="10" fillId="0" borderId="26" xfId="0" applyFont="1" applyBorder="1" applyAlignment="1">
      <alignment horizontal="right" vertical="center" wrapText="1" readingOrder="2"/>
    </xf>
    <xf numFmtId="0" fontId="10" fillId="0" borderId="29" xfId="0" applyFont="1" applyFill="1" applyBorder="1" applyAlignment="1">
      <alignment horizontal="center" vertical="center" wrapText="1" readingOrder="2"/>
    </xf>
    <xf numFmtId="0" fontId="7" fillId="0" borderId="33" xfId="0" applyFont="1" applyFill="1" applyBorder="1" applyAlignment="1">
      <alignment horizontal="center" vertical="center" readingOrder="2"/>
    </xf>
    <xf numFmtId="0" fontId="7" fillId="0" borderId="34" xfId="0" applyFont="1" applyBorder="1" applyAlignment="1">
      <alignment horizontal="center" vertical="center" readingOrder="2"/>
    </xf>
    <xf numFmtId="0" fontId="10" fillId="0" borderId="27" xfId="0" applyFont="1" applyBorder="1" applyAlignment="1">
      <alignment horizontal="right" vertical="center" wrapText="1" readingOrder="2"/>
    </xf>
    <xf numFmtId="0" fontId="10" fillId="0" borderId="35" xfId="0" applyFont="1" applyFill="1" applyBorder="1" applyAlignment="1">
      <alignment horizontal="center" vertical="center" wrapText="1" readingOrder="2"/>
    </xf>
    <xf numFmtId="0" fontId="7" fillId="0" borderId="36" xfId="0" applyFont="1" applyFill="1" applyBorder="1" applyAlignment="1">
      <alignment horizontal="center" vertical="center" readingOrder="2"/>
    </xf>
    <xf numFmtId="164" fontId="7" fillId="0" borderId="37" xfId="0" applyNumberFormat="1" applyFont="1" applyBorder="1" applyAlignment="1">
      <alignment horizontal="center" vertical="center"/>
    </xf>
    <xf numFmtId="164" fontId="7" fillId="0" borderId="25" xfId="0" applyNumberFormat="1" applyFont="1" applyBorder="1" applyAlignment="1">
      <alignment horizontal="center" vertical="center"/>
    </xf>
    <xf numFmtId="164" fontId="7" fillId="0" borderId="22" xfId="0" applyNumberFormat="1" applyFont="1" applyBorder="1" applyAlignment="1">
      <alignment horizontal="center" vertical="center"/>
    </xf>
    <xf numFmtId="164" fontId="0" fillId="0" borderId="0" xfId="0" applyNumberFormat="1" applyAlignment="1">
      <alignment horizontal="center" vertical="center" readingOrder="2"/>
    </xf>
    <xf numFmtId="0" fontId="8" fillId="3" borderId="13" xfId="0" applyFont="1" applyFill="1" applyBorder="1" applyAlignment="1">
      <alignment horizontal="center" vertical="center" wrapText="1" readingOrder="2"/>
    </xf>
    <xf numFmtId="0" fontId="8" fillId="3" borderId="2" xfId="0" applyFont="1" applyFill="1" applyBorder="1" applyAlignment="1">
      <alignment horizontal="center" vertical="center" wrapText="1" readingOrder="2"/>
    </xf>
    <xf numFmtId="0" fontId="8" fillId="3" borderId="14" xfId="0" applyFont="1" applyFill="1" applyBorder="1" applyAlignment="1">
      <alignment horizontal="center" vertical="center" wrapText="1" readingOrder="2"/>
    </xf>
    <xf numFmtId="0" fontId="6" fillId="3" borderId="13" xfId="0" applyFont="1" applyFill="1" applyBorder="1" applyAlignment="1">
      <alignment horizontal="right" vertical="center" readingOrder="2"/>
    </xf>
    <xf numFmtId="0" fontId="6" fillId="3" borderId="2" xfId="0" applyFont="1" applyFill="1" applyBorder="1" applyAlignment="1">
      <alignment horizontal="right" vertical="center" readingOrder="2"/>
    </xf>
    <xf numFmtId="0" fontId="6" fillId="3" borderId="3" xfId="0" applyFont="1" applyFill="1" applyBorder="1" applyAlignment="1">
      <alignment horizontal="right" vertical="center" readingOrder="2"/>
    </xf>
    <xf numFmtId="0" fontId="3" fillId="0" borderId="0" xfId="0" applyFont="1" applyBorder="1" applyAlignment="1">
      <alignment horizontal="center" vertical="center" readingOrder="2"/>
    </xf>
    <xf numFmtId="0" fontId="9" fillId="2" borderId="4" xfId="0" applyFont="1" applyFill="1" applyBorder="1" applyAlignment="1">
      <alignment horizontal="center" vertical="center" wrapText="1" readingOrder="2"/>
    </xf>
    <xf numFmtId="0" fontId="9" fillId="2" borderId="5" xfId="0" applyFont="1" applyFill="1" applyBorder="1" applyAlignment="1">
      <alignment horizontal="center" vertical="center" readingOrder="2"/>
    </xf>
    <xf numFmtId="0" fontId="9" fillId="2" borderId="6" xfId="0" applyFont="1" applyFill="1" applyBorder="1" applyAlignment="1">
      <alignment horizontal="center" vertical="center" readingOrder="2"/>
    </xf>
    <xf numFmtId="0" fontId="11" fillId="2" borderId="7" xfId="0" applyFont="1" applyFill="1" applyBorder="1" applyAlignment="1">
      <alignment horizontal="center" vertical="center" wrapText="1" readingOrder="2"/>
    </xf>
    <xf numFmtId="0" fontId="11" fillId="2" borderId="0" xfId="0" applyFont="1" applyFill="1" applyBorder="1" applyAlignment="1">
      <alignment horizontal="center" vertical="center" wrapText="1" readingOrder="2"/>
    </xf>
    <xf numFmtId="0" fontId="11" fillId="2" borderId="8" xfId="0" applyFont="1" applyFill="1" applyBorder="1" applyAlignment="1">
      <alignment horizontal="center" vertical="center" wrapText="1" readingOrder="2"/>
    </xf>
    <xf numFmtId="0" fontId="13" fillId="2" borderId="1" xfId="0" applyFont="1" applyFill="1" applyBorder="1" applyAlignment="1">
      <alignment horizontal="center" vertical="center" readingOrder="2"/>
    </xf>
    <xf numFmtId="0" fontId="13" fillId="2" borderId="2" xfId="0" applyFont="1" applyFill="1" applyBorder="1" applyAlignment="1">
      <alignment horizontal="center" vertical="center" readingOrder="2"/>
    </xf>
    <xf numFmtId="0" fontId="13" fillId="2" borderId="3" xfId="0" applyFont="1" applyFill="1" applyBorder="1" applyAlignment="1">
      <alignment horizontal="center" vertical="center" readingOrder="2"/>
    </xf>
    <xf numFmtId="0" fontId="4" fillId="0" borderId="0" xfId="0" applyFont="1" applyFill="1" applyBorder="1" applyAlignment="1">
      <alignment horizontal="center" vertical="center" wrapText="1" readingOrder="2"/>
    </xf>
  </cellXfs>
  <cellStyles count="4">
    <cellStyle name="Currency 2" xfId="2"/>
    <cellStyle name="Normal" xfId="0" builtinId="0"/>
    <cellStyle name="Normal 2" xfId="1"/>
    <cellStyle name="Normal_אומדן ק.צ.א.א. כביש 411" xfId="3"/>
  </cellStyles>
  <dxfs count="5">
    <dxf>
      <font>
        <color theme="0" tint="-0.24994659260841701"/>
      </font>
    </dxf>
    <dxf>
      <font>
        <color theme="0" tint="-0.24994659260841701"/>
      </font>
    </dxf>
    <dxf>
      <font>
        <color theme="0" tint="-0.24994659260841701"/>
      </font>
    </dxf>
    <dxf>
      <font>
        <color theme="0" tint="-0.24994659260841701"/>
      </font>
    </dxf>
    <dxf>
      <font>
        <color theme="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328621</xdr:colOff>
      <xdr:row>0</xdr:row>
      <xdr:rowOff>88447</xdr:rowOff>
    </xdr:from>
    <xdr:to>
      <xdr:col>6</xdr:col>
      <xdr:colOff>1159038</xdr:colOff>
      <xdr:row>0</xdr:row>
      <xdr:rowOff>748393</xdr:rowOff>
    </xdr:to>
    <xdr:pic>
      <xdr:nvPicPr>
        <xdr:cNvPr id="2" name="תמונה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56069255" y="88447"/>
          <a:ext cx="2512714" cy="659946"/>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H45"/>
  <sheetViews>
    <sheetView rightToLeft="1" tabSelected="1" topLeftCell="A19" zoomScale="150" zoomScaleNormal="150" zoomScaleSheetLayoutView="120" workbookViewId="0">
      <selection activeCell="A23" sqref="A23"/>
    </sheetView>
  </sheetViews>
  <sheetFormatPr defaultRowHeight="14.25" x14ac:dyDescent="0.2"/>
  <cols>
    <col min="1" max="1" width="9" style="1"/>
    <col min="2" max="2" width="7.125" style="1" bestFit="1" customWidth="1"/>
    <col min="3" max="3" width="43.25" style="1" customWidth="1"/>
    <col min="4" max="4" width="8.875" style="1" bestFit="1" customWidth="1"/>
    <col min="5" max="5" width="10.625" style="1" bestFit="1" customWidth="1"/>
    <col min="6" max="6" width="11.375" style="1" customWidth="1"/>
    <col min="7" max="7" width="16.375" style="1" customWidth="1"/>
    <col min="8" max="8" width="31.75" style="1" customWidth="1"/>
    <col min="9" max="16384" width="9" style="1"/>
  </cols>
  <sheetData>
    <row r="1" spans="2:7" ht="78.75" customHeight="1" x14ac:dyDescent="0.2">
      <c r="B1" s="77"/>
      <c r="C1" s="77"/>
      <c r="D1" s="77"/>
      <c r="E1" s="77"/>
      <c r="F1" s="77"/>
      <c r="G1" s="77"/>
    </row>
    <row r="2" spans="2:7" s="7" customFormat="1" ht="16.5" thickBot="1" x14ac:dyDescent="0.25">
      <c r="B2" s="3"/>
      <c r="C2" s="3"/>
      <c r="D2" s="3"/>
      <c r="E2" s="3"/>
      <c r="F2" s="3"/>
      <c r="G2" s="3"/>
    </row>
    <row r="3" spans="2:7" ht="27.75" x14ac:dyDescent="0.2">
      <c r="B3" s="78" t="s">
        <v>8</v>
      </c>
      <c r="C3" s="79"/>
      <c r="D3" s="79"/>
      <c r="E3" s="79"/>
      <c r="F3" s="79"/>
      <c r="G3" s="80"/>
    </row>
    <row r="4" spans="2:7" ht="18.75" thickBot="1" x14ac:dyDescent="0.25">
      <c r="B4" s="81" t="s">
        <v>44</v>
      </c>
      <c r="C4" s="82"/>
      <c r="D4" s="82"/>
      <c r="E4" s="82"/>
      <c r="F4" s="82"/>
      <c r="G4" s="83"/>
    </row>
    <row r="5" spans="2:7" ht="15.75" thickBot="1" x14ac:dyDescent="0.25">
      <c r="B5" s="84" t="s">
        <v>45</v>
      </c>
      <c r="C5" s="85"/>
      <c r="D5" s="85"/>
      <c r="E5" s="85"/>
      <c r="F5" s="85"/>
      <c r="G5" s="86"/>
    </row>
    <row r="6" spans="2:7" s="8" customFormat="1" ht="12.75" x14ac:dyDescent="0.2">
      <c r="B6" s="17"/>
      <c r="C6" s="17"/>
      <c r="D6" s="17"/>
      <c r="E6" s="17"/>
      <c r="F6" s="17"/>
      <c r="G6" s="17"/>
    </row>
    <row r="7" spans="2:7" ht="16.5" thickBot="1" x14ac:dyDescent="0.25">
      <c r="B7" s="18"/>
      <c r="C7" s="18"/>
      <c r="D7" s="18"/>
      <c r="E7" s="18"/>
      <c r="F7" s="18"/>
      <c r="G7" s="18"/>
    </row>
    <row r="8" spans="2:7" ht="30.75" thickBot="1" x14ac:dyDescent="0.25">
      <c r="B8" s="9" t="s">
        <v>0</v>
      </c>
      <c r="C8" s="10" t="s">
        <v>1</v>
      </c>
      <c r="D8" s="11" t="s">
        <v>2</v>
      </c>
      <c r="E8" s="10" t="s">
        <v>10</v>
      </c>
      <c r="F8" s="10" t="s">
        <v>3</v>
      </c>
      <c r="G8" s="12" t="s">
        <v>4</v>
      </c>
    </row>
    <row r="9" spans="2:7" ht="18.75" thickBot="1" x14ac:dyDescent="0.25">
      <c r="B9" s="19" t="s">
        <v>5</v>
      </c>
      <c r="C9" s="74" t="s">
        <v>9</v>
      </c>
      <c r="D9" s="75"/>
      <c r="E9" s="75"/>
      <c r="F9" s="75"/>
      <c r="G9" s="76"/>
    </row>
    <row r="10" spans="2:7" ht="60.75" x14ac:dyDescent="0.2">
      <c r="B10" s="24">
        <v>1.01</v>
      </c>
      <c r="C10" s="38" t="s">
        <v>38</v>
      </c>
      <c r="D10" s="39" t="s">
        <v>7</v>
      </c>
      <c r="E10" s="40">
        <v>1</v>
      </c>
      <c r="F10" s="28"/>
      <c r="G10" s="29">
        <f>F10*E10</f>
        <v>0</v>
      </c>
    </row>
    <row r="11" spans="2:7" ht="31.5" x14ac:dyDescent="0.2">
      <c r="B11" s="35">
        <v>1.02</v>
      </c>
      <c r="C11" s="23" t="s">
        <v>40</v>
      </c>
      <c r="D11" s="30" t="s">
        <v>7</v>
      </c>
      <c r="E11" s="33">
        <v>3</v>
      </c>
      <c r="F11" s="36"/>
      <c r="G11" s="37">
        <f>F11*E11</f>
        <v>0</v>
      </c>
    </row>
    <row r="12" spans="2:7" ht="45" x14ac:dyDescent="0.2">
      <c r="B12" s="25">
        <v>1.03</v>
      </c>
      <c r="C12" s="23" t="s">
        <v>39</v>
      </c>
      <c r="D12" s="30" t="s">
        <v>7</v>
      </c>
      <c r="E12" s="34">
        <v>3</v>
      </c>
      <c r="F12" s="31"/>
      <c r="G12" s="32">
        <f>F12*E12</f>
        <v>0</v>
      </c>
    </row>
    <row r="13" spans="2:7" ht="32.25" thickBot="1" x14ac:dyDescent="0.25">
      <c r="B13" s="25">
        <v>1.04</v>
      </c>
      <c r="C13" s="23" t="s">
        <v>41</v>
      </c>
      <c r="D13" s="30" t="s">
        <v>7</v>
      </c>
      <c r="E13" s="34">
        <v>3</v>
      </c>
      <c r="F13" s="31"/>
      <c r="G13" s="32">
        <f>F13*E13</f>
        <v>0</v>
      </c>
    </row>
    <row r="14" spans="2:7" ht="21" thickBot="1" x14ac:dyDescent="0.25">
      <c r="B14" s="20"/>
      <c r="C14" s="71" t="s">
        <v>11</v>
      </c>
      <c r="D14" s="72"/>
      <c r="E14" s="72"/>
      <c r="F14" s="73"/>
      <c r="G14" s="21">
        <f>SUM(G10:G13)</f>
        <v>0</v>
      </c>
    </row>
    <row r="15" spans="2:7" s="16" customFormat="1" ht="15.75" x14ac:dyDescent="0.2">
      <c r="B15" s="13"/>
      <c r="C15" s="14"/>
      <c r="D15" s="14"/>
      <c r="E15" s="14"/>
      <c r="F15" s="14"/>
      <c r="G15" s="15"/>
    </row>
    <row r="16" spans="2:7" ht="15.75" customHeight="1" thickBot="1" x14ac:dyDescent="0.25">
      <c r="B16" s="5"/>
      <c r="C16" s="87"/>
      <c r="D16" s="87"/>
      <c r="E16" s="6"/>
      <c r="F16" s="6"/>
      <c r="G16" s="4"/>
    </row>
    <row r="17" spans="2:8" ht="30.75" customHeight="1" thickBot="1" x14ac:dyDescent="0.25">
      <c r="B17" s="9" t="s">
        <v>0</v>
      </c>
      <c r="C17" s="10" t="s">
        <v>1</v>
      </c>
      <c r="D17" s="11" t="s">
        <v>2</v>
      </c>
      <c r="E17" s="10" t="s">
        <v>10</v>
      </c>
      <c r="F17" s="10" t="s">
        <v>3</v>
      </c>
      <c r="G17" s="12" t="s">
        <v>4</v>
      </c>
    </row>
    <row r="18" spans="2:8" ht="18.75" customHeight="1" thickBot="1" x14ac:dyDescent="0.25">
      <c r="B18" s="19" t="s">
        <v>12</v>
      </c>
      <c r="C18" s="74" t="s">
        <v>13</v>
      </c>
      <c r="D18" s="75"/>
      <c r="E18" s="75"/>
      <c r="F18" s="75"/>
      <c r="G18" s="76"/>
    </row>
    <row r="19" spans="2:8" ht="60" x14ac:dyDescent="0.2">
      <c r="B19" s="45">
        <v>2.0099999999999998</v>
      </c>
      <c r="C19" s="41" t="s">
        <v>14</v>
      </c>
      <c r="D19" s="26" t="s">
        <v>15</v>
      </c>
      <c r="E19" s="27">
        <v>36</v>
      </c>
      <c r="F19" s="28"/>
      <c r="G19" s="49">
        <f>F19*E19</f>
        <v>0</v>
      </c>
    </row>
    <row r="20" spans="2:8" ht="45" x14ac:dyDescent="0.2">
      <c r="B20" s="25">
        <v>2.02</v>
      </c>
      <c r="C20" s="44" t="s">
        <v>16</v>
      </c>
      <c r="D20" s="30" t="s">
        <v>17</v>
      </c>
      <c r="E20" s="34">
        <v>36</v>
      </c>
      <c r="F20" s="31"/>
      <c r="G20" s="32">
        <f t="shared" ref="G20:G30" si="0">F20*E20</f>
        <v>0</v>
      </c>
    </row>
    <row r="21" spans="2:8" ht="150" x14ac:dyDescent="0.2">
      <c r="B21" s="25">
        <v>2.0299999999999998</v>
      </c>
      <c r="C21" s="44" t="s">
        <v>43</v>
      </c>
      <c r="D21" s="30" t="s">
        <v>7</v>
      </c>
      <c r="E21" s="34">
        <v>3</v>
      </c>
      <c r="F21" s="31"/>
      <c r="G21" s="32">
        <f t="shared" si="0"/>
        <v>0</v>
      </c>
    </row>
    <row r="22" spans="2:8" ht="45.75" x14ac:dyDescent="0.2">
      <c r="B22" s="25">
        <v>2.04</v>
      </c>
      <c r="C22" s="44" t="s">
        <v>42</v>
      </c>
      <c r="D22" s="30" t="s">
        <v>7</v>
      </c>
      <c r="E22" s="34">
        <v>3</v>
      </c>
      <c r="F22" s="31"/>
      <c r="G22" s="32">
        <f t="shared" si="0"/>
        <v>0</v>
      </c>
    </row>
    <row r="23" spans="2:8" ht="60" x14ac:dyDescent="0.2">
      <c r="B23" s="25">
        <v>2.0499999999999998</v>
      </c>
      <c r="C23" s="44" t="s">
        <v>18</v>
      </c>
      <c r="D23" s="30" t="s">
        <v>7</v>
      </c>
      <c r="E23" s="34">
        <v>12</v>
      </c>
      <c r="F23" s="31"/>
      <c r="G23" s="32">
        <f t="shared" si="0"/>
        <v>0</v>
      </c>
    </row>
    <row r="24" spans="2:8" ht="15.75" x14ac:dyDescent="0.2">
      <c r="B24" s="25">
        <v>2.06</v>
      </c>
      <c r="C24" s="44" t="s">
        <v>36</v>
      </c>
      <c r="D24" s="30" t="s">
        <v>19</v>
      </c>
      <c r="E24" s="34">
        <v>75</v>
      </c>
      <c r="F24" s="31"/>
      <c r="G24" s="32">
        <f t="shared" si="0"/>
        <v>0</v>
      </c>
    </row>
    <row r="25" spans="2:8" ht="15.75" x14ac:dyDescent="0.2">
      <c r="B25" s="25">
        <v>2.0699999999999998</v>
      </c>
      <c r="C25" s="44" t="s">
        <v>37</v>
      </c>
      <c r="D25" s="30" t="s">
        <v>19</v>
      </c>
      <c r="E25" s="34">
        <v>3</v>
      </c>
      <c r="F25" s="31"/>
      <c r="G25" s="32">
        <f t="shared" si="0"/>
        <v>0</v>
      </c>
    </row>
    <row r="26" spans="2:8" ht="30.75" x14ac:dyDescent="0.2">
      <c r="B26" s="25">
        <v>2.08</v>
      </c>
      <c r="C26" s="44" t="s">
        <v>20</v>
      </c>
      <c r="D26" s="30" t="s">
        <v>7</v>
      </c>
      <c r="E26" s="34">
        <v>3</v>
      </c>
      <c r="F26" s="31"/>
      <c r="G26" s="32">
        <f t="shared" si="0"/>
        <v>0</v>
      </c>
    </row>
    <row r="27" spans="2:8" ht="75" x14ac:dyDescent="0.2">
      <c r="B27" s="25">
        <v>2.09</v>
      </c>
      <c r="C27" s="44" t="s">
        <v>34</v>
      </c>
      <c r="D27" s="30" t="s">
        <v>7</v>
      </c>
      <c r="E27" s="34">
        <v>3</v>
      </c>
      <c r="F27" s="31"/>
      <c r="G27" s="32">
        <f t="shared" si="0"/>
        <v>0</v>
      </c>
    </row>
    <row r="28" spans="2:8" ht="15" x14ac:dyDescent="0.2">
      <c r="B28" s="46">
        <v>2.1</v>
      </c>
      <c r="C28" s="44" t="s">
        <v>21</v>
      </c>
      <c r="D28" s="30" t="s">
        <v>19</v>
      </c>
      <c r="E28" s="34">
        <v>180</v>
      </c>
      <c r="F28" s="31"/>
      <c r="G28" s="32">
        <f t="shared" si="0"/>
        <v>0</v>
      </c>
    </row>
    <row r="29" spans="2:8" ht="45" x14ac:dyDescent="0.2">
      <c r="B29" s="25">
        <v>2.11</v>
      </c>
      <c r="C29" s="47" t="s">
        <v>22</v>
      </c>
      <c r="D29" s="30" t="s">
        <v>15</v>
      </c>
      <c r="E29" s="34">
        <v>30</v>
      </c>
      <c r="F29" s="31"/>
      <c r="G29" s="32">
        <f t="shared" si="0"/>
        <v>0</v>
      </c>
    </row>
    <row r="30" spans="2:8" ht="45.75" thickBot="1" x14ac:dyDescent="0.25">
      <c r="B30" s="50">
        <v>2.12</v>
      </c>
      <c r="C30" s="51" t="s">
        <v>23</v>
      </c>
      <c r="D30" s="48" t="s">
        <v>15</v>
      </c>
      <c r="E30" s="42">
        <v>9</v>
      </c>
      <c r="F30" s="43"/>
      <c r="G30" s="52">
        <f t="shared" si="0"/>
        <v>0</v>
      </c>
    </row>
    <row r="31" spans="2:8" ht="21" customHeight="1" thickBot="1" x14ac:dyDescent="0.25">
      <c r="B31" s="20"/>
      <c r="C31" s="71" t="s">
        <v>28</v>
      </c>
      <c r="D31" s="72"/>
      <c r="E31" s="72"/>
      <c r="F31" s="73"/>
      <c r="G31" s="21">
        <f>SUM(G19:G30)</f>
        <v>0</v>
      </c>
      <c r="H31" s="70"/>
    </row>
    <row r="32" spans="2:8" ht="14.25" customHeight="1" x14ac:dyDescent="0.2">
      <c r="C32" s="2"/>
      <c r="F32" s="22"/>
      <c r="G32" s="22"/>
    </row>
    <row r="33" spans="2:7" ht="15" thickBot="1" x14ac:dyDescent="0.25">
      <c r="C33" s="2"/>
    </row>
    <row r="34" spans="2:7" ht="30.75" thickBot="1" x14ac:dyDescent="0.25">
      <c r="B34" s="9" t="s">
        <v>0</v>
      </c>
      <c r="C34" s="10" t="s">
        <v>1</v>
      </c>
      <c r="D34" s="11" t="s">
        <v>2</v>
      </c>
      <c r="E34" s="10" t="s">
        <v>10</v>
      </c>
      <c r="F34" s="10" t="s">
        <v>3</v>
      </c>
      <c r="G34" s="12" t="s">
        <v>4</v>
      </c>
    </row>
    <row r="35" spans="2:7" ht="18.75" thickBot="1" x14ac:dyDescent="0.25">
      <c r="B35" s="19" t="s">
        <v>26</v>
      </c>
      <c r="C35" s="74" t="s">
        <v>27</v>
      </c>
      <c r="D35" s="75"/>
      <c r="E35" s="75"/>
      <c r="F35" s="75"/>
      <c r="G35" s="76"/>
    </row>
    <row r="36" spans="2:7" ht="15" x14ac:dyDescent="0.2">
      <c r="B36" s="35">
        <v>1.01</v>
      </c>
      <c r="C36" s="53" t="s">
        <v>35</v>
      </c>
      <c r="D36" s="54" t="s">
        <v>24</v>
      </c>
      <c r="E36" s="54">
        <v>20</v>
      </c>
      <c r="F36" s="36"/>
      <c r="G36" s="37">
        <f>F36*E36</f>
        <v>0</v>
      </c>
    </row>
    <row r="37" spans="2:7" ht="15.75" thickBot="1" x14ac:dyDescent="0.25">
      <c r="B37" s="25">
        <v>1.02</v>
      </c>
      <c r="C37" s="55" t="s">
        <v>25</v>
      </c>
      <c r="D37" s="56" t="s">
        <v>24</v>
      </c>
      <c r="E37" s="57">
        <v>25</v>
      </c>
      <c r="F37" s="31"/>
      <c r="G37" s="32">
        <f>F37*E37</f>
        <v>0</v>
      </c>
    </row>
    <row r="38" spans="2:7" ht="21" thickBot="1" x14ac:dyDescent="0.25">
      <c r="B38" s="20"/>
      <c r="C38" s="71" t="s">
        <v>29</v>
      </c>
      <c r="D38" s="72"/>
      <c r="E38" s="72"/>
      <c r="F38" s="73"/>
      <c r="G38" s="21">
        <f>SUM(G36:G37)</f>
        <v>0</v>
      </c>
    </row>
    <row r="41" spans="2:7" ht="18.75" thickBot="1" x14ac:dyDescent="0.25">
      <c r="B41" s="3"/>
      <c r="C41" s="59" t="s">
        <v>30</v>
      </c>
      <c r="D41" s="58"/>
      <c r="E41" s="3"/>
      <c r="F41" s="3"/>
      <c r="G41" s="3"/>
    </row>
    <row r="42" spans="2:7" ht="15" x14ac:dyDescent="0.2">
      <c r="B42" s="63"/>
      <c r="C42" s="64" t="s">
        <v>31</v>
      </c>
      <c r="D42" s="65"/>
      <c r="E42" s="65"/>
      <c r="F42" s="66"/>
      <c r="G42" s="67">
        <f>G14</f>
        <v>0</v>
      </c>
    </row>
    <row r="43" spans="2:7" ht="15" x14ac:dyDescent="0.2">
      <c r="B43" s="35"/>
      <c r="C43" s="60" t="s">
        <v>32</v>
      </c>
      <c r="D43" s="61"/>
      <c r="E43" s="61"/>
      <c r="F43" s="62"/>
      <c r="G43" s="68">
        <f>G31</f>
        <v>0</v>
      </c>
    </row>
    <row r="44" spans="2:7" ht="15.75" thickBot="1" x14ac:dyDescent="0.25">
      <c r="B44" s="25"/>
      <c r="C44" s="60" t="s">
        <v>33</v>
      </c>
      <c r="D44" s="61"/>
      <c r="E44" s="61"/>
      <c r="F44" s="62"/>
      <c r="G44" s="69">
        <f>G38</f>
        <v>0</v>
      </c>
    </row>
    <row r="45" spans="2:7" ht="21" thickBot="1" x14ac:dyDescent="0.25">
      <c r="B45" s="20"/>
      <c r="C45" s="71" t="s">
        <v>6</v>
      </c>
      <c r="D45" s="72"/>
      <c r="E45" s="72"/>
      <c r="F45" s="73"/>
      <c r="G45" s="21">
        <f>SUM(G42:G44)</f>
        <v>0</v>
      </c>
    </row>
  </sheetData>
  <mergeCells count="12">
    <mergeCell ref="B1:G1"/>
    <mergeCell ref="B3:G3"/>
    <mergeCell ref="B4:G4"/>
    <mergeCell ref="B5:G5"/>
    <mergeCell ref="C16:D16"/>
    <mergeCell ref="C9:G9"/>
    <mergeCell ref="C14:F14"/>
    <mergeCell ref="C45:F45"/>
    <mergeCell ref="C18:G18"/>
    <mergeCell ref="C31:F31"/>
    <mergeCell ref="C35:G35"/>
    <mergeCell ref="C38:F38"/>
  </mergeCells>
  <conditionalFormatting sqref="G1:G4 G6:G31 G33:G1048576">
    <cfRule type="cellIs" dxfId="4" priority="16" operator="equal">
      <formula>0</formula>
    </cfRule>
  </conditionalFormatting>
  <conditionalFormatting sqref="G14">
    <cfRule type="cellIs" dxfId="3" priority="11" operator="equal">
      <formula>0</formula>
    </cfRule>
  </conditionalFormatting>
  <conditionalFormatting sqref="G31">
    <cfRule type="cellIs" dxfId="2" priority="9" operator="equal">
      <formula>0</formula>
    </cfRule>
  </conditionalFormatting>
  <conditionalFormatting sqref="G38">
    <cfRule type="cellIs" dxfId="1" priority="7" operator="equal">
      <formula>0</formula>
    </cfRule>
  </conditionalFormatting>
  <conditionalFormatting sqref="G45">
    <cfRule type="cellIs" dxfId="0" priority="1" operator="equal">
      <formula>0</formula>
    </cfRule>
  </conditionalFormatting>
  <printOptions horizontalCentered="1"/>
  <pageMargins left="0.7" right="0.7" top="0.75" bottom="0.75" header="0.3" footer="0.3"/>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dc:creator>
  <cp:lastModifiedBy>Tzlil Tzabari</cp:lastModifiedBy>
  <cp:lastPrinted>2020-01-06T13:32:30Z</cp:lastPrinted>
  <dcterms:created xsi:type="dcterms:W3CDTF">2015-01-28T08:16:16Z</dcterms:created>
  <dcterms:modified xsi:type="dcterms:W3CDTF">2021-06-17T05:41:20Z</dcterms:modified>
</cp:coreProperties>
</file>