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eyalp\Desktop\דוחות כא ומינהל\רכבים\ביטוח רכבים - כלל חברתי\"/>
    </mc:Choice>
  </mc:AlternateContent>
  <xr:revisionPtr revIDLastSave="0" documentId="13_ncr:1_{3904A1FB-C4D5-4E2A-804E-3BCD5D3A6A26}" xr6:coauthVersionLast="36" xr6:coauthVersionMax="36" xr10:uidLastSave="{00000000-0000-0000-0000-000000000000}"/>
  <bookViews>
    <workbookView xWindow="0" yWindow="0" windowWidth="24000" windowHeight="9780" xr2:uid="{00000000-000D-0000-FFFF-FFFF00000000}"/>
  </bookViews>
  <sheets>
    <sheet name="גיליון1" sheetId="1" r:id="rId1"/>
  </sheets>
  <externalReferences>
    <externalReference r:id="rId2"/>
  </externalReferences>
  <definedNames>
    <definedName name="_xlnm._FilterDatabase" localSheetId="0" hidden="1">גיליון1!$A$1:$L$156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G155" i="1" l="1"/>
  <c r="F155" i="1"/>
  <c r="G154" i="1"/>
  <c r="F154" i="1"/>
  <c r="G152" i="1"/>
  <c r="F152" i="1"/>
  <c r="G151" i="1"/>
  <c r="F151" i="1"/>
  <c r="G150" i="1"/>
  <c r="F150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F112" i="1"/>
  <c r="F110" i="1"/>
  <c r="F109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F100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57" i="1"/>
  <c r="F57" i="1"/>
  <c r="G56" i="1"/>
  <c r="F56" i="1"/>
  <c r="G55" i="1"/>
  <c r="F55" i="1"/>
  <c r="G51" i="1"/>
  <c r="F51" i="1"/>
  <c r="G48" i="1"/>
  <c r="F48" i="1"/>
  <c r="G47" i="1"/>
  <c r="F47" i="1"/>
  <c r="G46" i="1"/>
  <c r="F46" i="1"/>
  <c r="G45" i="1"/>
  <c r="F45" i="1"/>
  <c r="G33" i="1"/>
  <c r="G32" i="1"/>
  <c r="G31" i="1"/>
  <c r="G30" i="1"/>
  <c r="G29" i="1"/>
  <c r="G22" i="1"/>
  <c r="G15" i="1"/>
  <c r="G12" i="1"/>
  <c r="G9" i="1"/>
  <c r="G8" i="1"/>
  <c r="G7" i="1"/>
  <c r="G6" i="1"/>
  <c r="G5" i="1"/>
  <c r="G4" i="1"/>
  <c r="G2" i="1"/>
  <c r="A46" i="1" l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</calcChain>
</file>

<file path=xl/sharedStrings.xml><?xml version="1.0" encoding="utf-8"?>
<sst xmlns="http://schemas.openxmlformats.org/spreadsheetml/2006/main" count="280" uniqueCount="59">
  <si>
    <t>סד'</t>
  </si>
  <si>
    <t>מס רישוי</t>
  </si>
  <si>
    <t>יצרן</t>
  </si>
  <si>
    <t>קוד דגם</t>
  </si>
  <si>
    <t>שנת ייצור</t>
  </si>
  <si>
    <t>ותק נהיגה</t>
  </si>
  <si>
    <t>הערות</t>
  </si>
  <si>
    <t>גיל נהגים</t>
  </si>
  <si>
    <t>פולקסווגן קאדי</t>
  </si>
  <si>
    <t>פולקסווגן קומבי</t>
  </si>
  <si>
    <t>טויוטה לאנד קרוזר</t>
  </si>
  <si>
    <t>טויוטה היילקס</t>
  </si>
  <si>
    <t>פולקסווגן</t>
  </si>
  <si>
    <t>איסוזו D-MAX</t>
  </si>
  <si>
    <t>טויוטה היילקס תא כפול</t>
  </si>
  <si>
    <t>נגרר</t>
  </si>
  <si>
    <t>מדחס</t>
  </si>
  <si>
    <t>מלגזה</t>
  </si>
  <si>
    <t>לינדה</t>
  </si>
  <si>
    <t>מעמיס טלסקופי</t>
  </si>
  <si>
    <t>תוצר מגני</t>
  </si>
  <si>
    <t>ב.ט ניידת רגלית</t>
  </si>
  <si>
    <t>נגרר / סולייר</t>
  </si>
  <si>
    <t>קלנועית</t>
  </si>
  <si>
    <t>מרשל סיני</t>
  </si>
  <si>
    <t>נגרר זעיר לדלק</t>
  </si>
  <si>
    <t>תוצר מניטו</t>
  </si>
  <si>
    <t>מדחס אוויר</t>
  </si>
  <si>
    <t>טרקטור</t>
  </si>
  <si>
    <t>לנדיני</t>
  </si>
  <si>
    <t xml:space="preserve">נגרר </t>
  </si>
  <si>
    <t>גנרטור נייד</t>
  </si>
  <si>
    <t>E-Z-GO תוצרת ארה"ב</t>
  </si>
  <si>
    <t>אביב סוכנויות</t>
  </si>
  <si>
    <t>נגרר עבודה</t>
  </si>
  <si>
    <t>נגרר לטרקטור</t>
  </si>
  <si>
    <t>כבאית</t>
  </si>
  <si>
    <t>משאית</t>
  </si>
  <si>
    <t>משאית - פורד F350</t>
  </si>
  <si>
    <t>השרון</t>
  </si>
  <si>
    <t>גנרטור</t>
  </si>
  <si>
    <t>אין צורך למלא</t>
  </si>
  <si>
    <t>כל נהג מעל 16 ו-9 חודשים</t>
  </si>
  <si>
    <t>כל נהג מעל גיל 24</t>
  </si>
  <si>
    <t>כל נהג מעל גיל 21</t>
  </si>
  <si>
    <t>מחיר ביטוח חובה</t>
  </si>
  <si>
    <t>מחיר ביטוח מקיף</t>
  </si>
  <si>
    <t>מחיר ביטוח צד ג'</t>
  </si>
  <si>
    <t>כולל מנוף ללא תוספת פרמיה</t>
  </si>
  <si>
    <t>מלגזה קטרפילר</t>
  </si>
  <si>
    <t>הערות והגדרות:</t>
  </si>
  <si>
    <t xml:space="preserve">הגדרת נהג חדש: נהג שוותק הנהיגה שלו בסוג רכב זה קטן מ-12 חודשים ו/או נהג שברשיון הנהיגה שלו מצוין "נהג חדש". </t>
  </si>
  <si>
    <t xml:space="preserve">הגדרת נהג צעיר: נהג שטרם מלאו לו 24 שנים. </t>
  </si>
  <si>
    <t>אביזרים לא סטנדרטיים כפי שפורטו בטבלה לעיל יבוטחו בסכום של 5,000 ש"ח לרכב  - למען הסר ספק, סכום זה כלול בפרמיה המוצעת.</t>
  </si>
  <si>
    <t>הכיסוי ברכב פרטי ומסחרי כולל וו גרירה (ברכבים שפורט שיש להם וו גרירה) ללא תוספת פרמיה ברכבים שפורט כי יש להם וו גרירה. מערכות מיגון כלולות בביטוח ללא תוספת פרמיה.</t>
  </si>
  <si>
    <t>מערכת מיגון תחתון מלא לרכב + אמבטיה + ארגז כלים רוחבי מתכת .</t>
  </si>
  <si>
    <t>ארגז בגובה הקבינה עם אמבטיה חלונות מנעול רתק מולטילוק ותאורה + מע ' מיגון תחתון מלא .</t>
  </si>
  <si>
    <t>אמבטיה לתא המטען .</t>
  </si>
  <si>
    <t>מערכת מיגון תחתון מלא לרכב + אמבטיה לתא המטען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</si>
</sst>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family val="2"/>
    </font>
    <font>
      <b/>
      <sz val="10"/>
      <color indexed="62"/>
      <name val="Arial"/>
      <family val="2"/>
    </font>
    <font>
      <sz val="10"/>
      <name val="Arial"/>
      <family val="2"/>
      <scheme val="minor"/>
    </font>
    <font>
      <sz val="9"/>
      <color theme="1"/>
      <name val="Tahoma"/>
      <family val="2"/>
      <charset val="177"/>
    </font>
    <font>
      <sz val="10"/>
      <color indexed="12"/>
      <name val="Arial"/>
      <family val="2"/>
    </font>
    <font>
      <sz val="10"/>
      <name val="Arial"/>
      <family val="2"/>
    </font>
    <font>
      <sz val="11"/>
      <color theme="8" tint="-0.249977111117893"/>
      <name val="Arial"/>
      <family val="2"/>
      <charset val="177"/>
      <scheme val="minor"/>
    </font>
    <font>
      <sz val="10"/>
      <color rgb="FF00000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0"/>
      <color theme="1"/>
      <name val="Arial"/>
      <family val="2"/>
      <scheme val="minor"/>
    </font>
    <font>
      <b/>
      <u/>
      <sz val="10"/>
      <name val="Arial"/>
      <family val="2"/>
    </font>
    <font>
      <b/>
      <sz val="12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0" fontId="0" fillId="0" borderId="3" xfId="0" applyFont="1" applyBorder="1" applyAlignment="1"/>
    <xf numFmtId="1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0" fillId="4" borderId="6" xfId="0" applyFill="1" applyBorder="1"/>
    <xf numFmtId="1" fontId="2" fillId="0" borderId="4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2" fillId="5" borderId="4" xfId="1" applyNumberFormat="1" applyFont="1" applyFill="1" applyBorder="1" applyAlignment="1">
      <alignment horizontal="center" vertical="center" wrapText="1"/>
    </xf>
    <xf numFmtId="0" fontId="0" fillId="4" borderId="6" xfId="0" applyFont="1" applyFill="1" applyBorder="1"/>
    <xf numFmtId="0" fontId="4" fillId="0" borderId="6" xfId="0" applyFont="1" applyBorder="1"/>
    <xf numFmtId="0" fontId="0" fillId="0" borderId="6" xfId="0" applyBorder="1"/>
    <xf numFmtId="0" fontId="0" fillId="0" borderId="4" xfId="0" applyBorder="1"/>
    <xf numFmtId="0" fontId="7" fillId="0" borderId="4" xfId="0" applyNumberFormat="1" applyFont="1" applyFill="1" applyBorder="1" applyAlignment="1">
      <alignment horizontal="right" vertical="top"/>
    </xf>
    <xf numFmtId="0" fontId="2" fillId="5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6" xfId="0" applyFont="1" applyBorder="1"/>
    <xf numFmtId="0" fontId="2" fillId="0" borderId="4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8" fillId="0" borderId="4" xfId="0" applyFont="1" applyBorder="1"/>
    <xf numFmtId="0" fontId="5" fillId="0" borderId="0" xfId="0" applyFont="1"/>
    <xf numFmtId="0" fontId="5" fillId="0" borderId="4" xfId="0" applyFont="1" applyBorder="1"/>
    <xf numFmtId="1" fontId="8" fillId="0" borderId="4" xfId="0" applyNumberFormat="1" applyFont="1" applyFill="1" applyBorder="1"/>
    <xf numFmtId="0" fontId="8" fillId="0" borderId="4" xfId="0" applyFont="1" applyBorder="1" applyAlignment="1">
      <alignment horizontal="center"/>
    </xf>
    <xf numFmtId="1" fontId="5" fillId="0" borderId="4" xfId="0" applyNumberFormat="1" applyFont="1" applyFill="1" applyBorder="1"/>
    <xf numFmtId="0" fontId="2" fillId="0" borderId="4" xfId="0" applyNumberFormat="1" applyFont="1" applyFill="1" applyBorder="1" applyAlignment="1">
      <alignment horizontal="center" vertical="center" wrapText="1"/>
    </xf>
    <xf numFmtId="0" fontId="8" fillId="0" borderId="6" xfId="0" applyFont="1" applyBorder="1"/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9" xfId="0" applyFont="1" applyBorder="1" applyAlignment="1"/>
    <xf numFmtId="0" fontId="7" fillId="0" borderId="7" xfId="0" applyNumberFormat="1" applyFont="1" applyFill="1" applyBorder="1" applyAlignment="1">
      <alignment horizontal="right" vertical="top"/>
    </xf>
    <xf numFmtId="0" fontId="0" fillId="0" borderId="5" xfId="0" applyBorder="1"/>
    <xf numFmtId="0" fontId="0" fillId="0" borderId="5" xfId="0" applyBorder="1" applyAlignment="1">
      <alignment horizontal="center"/>
    </xf>
    <xf numFmtId="17" fontId="6" fillId="0" borderId="8" xfId="0" applyNumberFormat="1" applyFont="1" applyBorder="1"/>
    <xf numFmtId="0" fontId="1" fillId="2" borderId="1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0" fillId="0" borderId="4" xfId="0" applyFill="1" applyBorder="1"/>
    <xf numFmtId="17" fontId="6" fillId="0" borderId="6" xfId="0" applyNumberFormat="1" applyFont="1" applyBorder="1"/>
    <xf numFmtId="0" fontId="0" fillId="0" borderId="11" xfId="0" applyBorder="1"/>
    <xf numFmtId="0" fontId="9" fillId="0" borderId="4" xfId="0" applyFont="1" applyFill="1" applyBorder="1"/>
    <xf numFmtId="1" fontId="5" fillId="0" borderId="11" xfId="0" applyNumberFormat="1" applyFont="1" applyFill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7" fontId="8" fillId="0" borderId="12" xfId="0" applyNumberFormat="1" applyFont="1" applyBorder="1"/>
    <xf numFmtId="1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10" fillId="0" borderId="13" xfId="0" applyFont="1" applyBorder="1" applyAlignment="1">
      <alignment wrapText="1"/>
    </xf>
    <xf numFmtId="0" fontId="11" fillId="0" borderId="0" xfId="0" applyFont="1"/>
    <xf numFmtId="0" fontId="0" fillId="0" borderId="0" xfId="0" applyFill="1"/>
    <xf numFmtId="0" fontId="0" fillId="0" borderId="0" xfId="0" applyAlignment="1">
      <alignment wrapText="1"/>
    </xf>
    <xf numFmtId="0" fontId="12" fillId="0" borderId="0" xfId="0" applyFont="1"/>
    <xf numFmtId="0" fontId="12" fillId="0" borderId="0" xfId="0" applyFont="1" applyAlignment="1">
      <alignment horizontal="right" vertical="center" readingOrder="2"/>
    </xf>
    <xf numFmtId="0" fontId="5" fillId="0" borderId="13" xfId="0" applyFont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4" borderId="13" xfId="0" applyFont="1" applyFill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504;&#1514;&#1500;&#1497;\&#1511;&#1510;&#1488;&#1488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ה לקוח"/>
      <sheetName val="2022"/>
      <sheetName val="גיליון1"/>
      <sheetName val="גיליון2"/>
      <sheetName val="כלל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רשאים לנהוג</v>
          </cell>
          <cell r="C1" t="str">
            <v>וותק נהג צעיר</v>
          </cell>
        </row>
        <row r="2">
          <cell r="A2">
            <v>7654709</v>
          </cell>
          <cell r="B2" t="str">
            <v>כל נהג מעל 24</v>
          </cell>
          <cell r="C2">
            <v>4</v>
          </cell>
        </row>
        <row r="3">
          <cell r="A3">
            <v>7654609</v>
          </cell>
          <cell r="B3" t="str">
            <v>כל נהג מעל 24</v>
          </cell>
          <cell r="C3">
            <v>4</v>
          </cell>
        </row>
        <row r="4">
          <cell r="A4">
            <v>7654809</v>
          </cell>
          <cell r="B4" t="str">
            <v>כל נהג מעל 16 ו-9 חודשים</v>
          </cell>
          <cell r="C4">
            <v>0</v>
          </cell>
        </row>
        <row r="5">
          <cell r="A5">
            <v>70322702</v>
          </cell>
          <cell r="B5" t="str">
            <v>כל נהג מעל 24</v>
          </cell>
          <cell r="C5">
            <v>2</v>
          </cell>
        </row>
        <row r="6">
          <cell r="A6">
            <v>70322602</v>
          </cell>
          <cell r="B6" t="str">
            <v>כל נהג מעל 24</v>
          </cell>
          <cell r="C6">
            <v>2</v>
          </cell>
        </row>
        <row r="7">
          <cell r="A7">
            <v>70322802</v>
          </cell>
          <cell r="B7" t="str">
            <v>כל נהג מעל 24</v>
          </cell>
          <cell r="C7">
            <v>2</v>
          </cell>
        </row>
        <row r="8">
          <cell r="A8">
            <v>2957480</v>
          </cell>
          <cell r="B8" t="str">
            <v>כל נהג מעל 24</v>
          </cell>
          <cell r="C8">
            <v>2</v>
          </cell>
        </row>
        <row r="9">
          <cell r="A9">
            <v>2956980</v>
          </cell>
          <cell r="B9" t="str">
            <v>כל נהג מעל 24</v>
          </cell>
          <cell r="C9">
            <v>0</v>
          </cell>
        </row>
        <row r="10">
          <cell r="A10">
            <v>2959180</v>
          </cell>
          <cell r="B10" t="str">
            <v>כל נהג מעל 24</v>
          </cell>
          <cell r="C10">
            <v>0</v>
          </cell>
        </row>
        <row r="11">
          <cell r="A11">
            <v>2957180</v>
          </cell>
          <cell r="B11" t="str">
            <v>כל נהג מעל 24</v>
          </cell>
          <cell r="C11">
            <v>0</v>
          </cell>
        </row>
        <row r="12">
          <cell r="A12">
            <v>2957680</v>
          </cell>
          <cell r="B12" t="str">
            <v>כל נהג מעל 24</v>
          </cell>
          <cell r="C12">
            <v>4</v>
          </cell>
        </row>
        <row r="13">
          <cell r="A13">
            <v>2958980</v>
          </cell>
          <cell r="B13" t="str">
            <v>כל נהג מעל 24</v>
          </cell>
          <cell r="C13">
            <v>4</v>
          </cell>
        </row>
        <row r="14">
          <cell r="A14">
            <v>2958780</v>
          </cell>
          <cell r="B14" t="str">
            <v>כל נהג מעל 24</v>
          </cell>
          <cell r="C14">
            <v>0</v>
          </cell>
        </row>
        <row r="15">
          <cell r="A15">
            <v>2959080</v>
          </cell>
          <cell r="B15" t="str">
            <v>כל נהג מעל 24</v>
          </cell>
          <cell r="C15">
            <v>4</v>
          </cell>
        </row>
        <row r="16">
          <cell r="A16">
            <v>2957080</v>
          </cell>
          <cell r="B16" t="str">
            <v>כל נהג מעל 24</v>
          </cell>
          <cell r="C16">
            <v>0</v>
          </cell>
        </row>
        <row r="17">
          <cell r="A17">
            <v>2917880</v>
          </cell>
          <cell r="B17" t="str">
            <v>כל נהג מעל 21</v>
          </cell>
          <cell r="C17">
            <v>2</v>
          </cell>
        </row>
        <row r="18">
          <cell r="A18">
            <v>2917680</v>
          </cell>
          <cell r="B18" t="str">
            <v>כל נהג מעל 24</v>
          </cell>
          <cell r="C18">
            <v>0</v>
          </cell>
        </row>
        <row r="19">
          <cell r="A19">
            <v>2920880</v>
          </cell>
          <cell r="B19" t="str">
            <v>כל נהג מעל 24</v>
          </cell>
          <cell r="C19">
            <v>0</v>
          </cell>
        </row>
        <row r="20">
          <cell r="A20">
            <v>2957380</v>
          </cell>
          <cell r="B20" t="str">
            <v>כל נהג מעל 24</v>
          </cell>
          <cell r="C20">
            <v>0</v>
          </cell>
        </row>
        <row r="21">
          <cell r="A21">
            <v>2957280</v>
          </cell>
          <cell r="B21" t="str">
            <v>כל נהג מעל 24</v>
          </cell>
          <cell r="C21">
            <v>0</v>
          </cell>
        </row>
        <row r="22">
          <cell r="A22">
            <v>9660132</v>
          </cell>
          <cell r="B22" t="str">
            <v>כל נהג מעל 24</v>
          </cell>
          <cell r="C22">
            <v>3</v>
          </cell>
        </row>
        <row r="23">
          <cell r="A23">
            <v>9663732</v>
          </cell>
          <cell r="B23" t="str">
            <v>כל נהג מעל 24</v>
          </cell>
          <cell r="C23">
            <v>3</v>
          </cell>
        </row>
        <row r="24">
          <cell r="A24">
            <v>9660532</v>
          </cell>
          <cell r="B24" t="str">
            <v>כל נהג מעל 24</v>
          </cell>
          <cell r="C24">
            <v>3</v>
          </cell>
        </row>
        <row r="25">
          <cell r="A25">
            <v>9660232</v>
          </cell>
          <cell r="B25" t="str">
            <v>כל נהג מעל 24</v>
          </cell>
          <cell r="C25">
            <v>3</v>
          </cell>
        </row>
        <row r="26">
          <cell r="A26">
            <v>7701209</v>
          </cell>
          <cell r="B26" t="str">
            <v>כל נהג מעל 21</v>
          </cell>
          <cell r="C26">
            <v>0</v>
          </cell>
        </row>
        <row r="27">
          <cell r="A27">
            <v>7701009</v>
          </cell>
          <cell r="B27" t="str">
            <v>כל נהג מעל 24</v>
          </cell>
          <cell r="C27">
            <v>4</v>
          </cell>
        </row>
        <row r="28">
          <cell r="A28">
            <v>7701109</v>
          </cell>
          <cell r="B28" t="str">
            <v>כל נהג מעל 24</v>
          </cell>
          <cell r="C28">
            <v>4</v>
          </cell>
        </row>
        <row r="29">
          <cell r="A29">
            <v>7701309</v>
          </cell>
          <cell r="B29" t="str">
            <v>כל נהג מעל 24</v>
          </cell>
          <cell r="C29">
            <v>4</v>
          </cell>
        </row>
        <row r="30">
          <cell r="A30">
            <v>15995802</v>
          </cell>
          <cell r="B30" t="str">
            <v>כל נהג מעל 21</v>
          </cell>
          <cell r="C30">
            <v>0</v>
          </cell>
        </row>
        <row r="31">
          <cell r="A31">
            <v>15995602</v>
          </cell>
          <cell r="B31" t="str">
            <v>כל נהג מעל 21</v>
          </cell>
          <cell r="C31">
            <v>0</v>
          </cell>
        </row>
        <row r="32">
          <cell r="A32">
            <v>15995702</v>
          </cell>
          <cell r="B32" t="str">
            <v>כל נהג מעל 21</v>
          </cell>
          <cell r="C32">
            <v>0</v>
          </cell>
        </row>
        <row r="33">
          <cell r="A33">
            <v>15995402</v>
          </cell>
          <cell r="B33" t="str">
            <v>כל נהג מעל 21</v>
          </cell>
          <cell r="C33">
            <v>0</v>
          </cell>
        </row>
        <row r="34">
          <cell r="A34">
            <v>15995902</v>
          </cell>
          <cell r="B34" t="str">
            <v>כל נהג מעל 21</v>
          </cell>
          <cell r="C34">
            <v>0</v>
          </cell>
        </row>
        <row r="35">
          <cell r="A35">
            <v>5255150</v>
          </cell>
          <cell r="B35" t="str">
            <v>כל נהג מעל 24</v>
          </cell>
          <cell r="C35">
            <v>4</v>
          </cell>
        </row>
        <row r="36">
          <cell r="A36">
            <v>8991952</v>
          </cell>
          <cell r="B36" t="str">
            <v>כל נהג מעל 21</v>
          </cell>
          <cell r="C36">
            <v>4</v>
          </cell>
        </row>
        <row r="37">
          <cell r="A37">
            <v>8967315</v>
          </cell>
          <cell r="B37" t="str">
            <v>כל נהג מעל גיל 21</v>
          </cell>
          <cell r="C37">
            <v>1</v>
          </cell>
        </row>
        <row r="38">
          <cell r="A38">
            <v>8345553</v>
          </cell>
          <cell r="B38" t="str">
            <v>כל נהג מעל גיל 21</v>
          </cell>
          <cell r="C38">
            <v>1</v>
          </cell>
        </row>
        <row r="39">
          <cell r="A39">
            <v>7018734</v>
          </cell>
          <cell r="B39" t="str">
            <v>כל נהג מעל גיל 21</v>
          </cell>
          <cell r="C39">
            <v>1</v>
          </cell>
        </row>
        <row r="40">
          <cell r="A40">
            <v>7018534</v>
          </cell>
          <cell r="B40" t="str">
            <v>כל נהג מעל גיל 21</v>
          </cell>
          <cell r="C40">
            <v>1</v>
          </cell>
        </row>
        <row r="41">
          <cell r="A41">
            <v>7267554</v>
          </cell>
          <cell r="B41" t="str">
            <v>כל נהג מעל גיל 24</v>
          </cell>
          <cell r="C41">
            <v>0</v>
          </cell>
        </row>
        <row r="42">
          <cell r="A42">
            <v>6868600</v>
          </cell>
          <cell r="B42" t="str">
            <v>כל נהג מעל גיל 21</v>
          </cell>
          <cell r="C42">
            <v>1</v>
          </cell>
        </row>
        <row r="43">
          <cell r="A43">
            <v>6184015</v>
          </cell>
          <cell r="B43" t="str">
            <v>כל נהג מעל גיל 21</v>
          </cell>
          <cell r="C43">
            <v>1</v>
          </cell>
        </row>
        <row r="44">
          <cell r="A44">
            <v>6290615</v>
          </cell>
          <cell r="B44" t="str">
            <v>כל נהג מעל גיל 21</v>
          </cell>
          <cell r="C44">
            <v>1</v>
          </cell>
        </row>
        <row r="45">
          <cell r="A45">
            <v>6290515</v>
          </cell>
          <cell r="B45" t="str">
            <v>כל נהג מעל גיל 21</v>
          </cell>
          <cell r="C45">
            <v>1</v>
          </cell>
        </row>
        <row r="46">
          <cell r="A46">
            <v>6624915</v>
          </cell>
          <cell r="B46" t="str">
            <v>כל נהג מעל גיל 21</v>
          </cell>
          <cell r="C46">
            <v>1</v>
          </cell>
        </row>
        <row r="47">
          <cell r="A47">
            <v>6625015</v>
          </cell>
          <cell r="B47" t="str">
            <v>כל נהג מעל גיל 21</v>
          </cell>
          <cell r="C47">
            <v>1</v>
          </cell>
        </row>
        <row r="48">
          <cell r="A48">
            <v>6625115</v>
          </cell>
          <cell r="B48" t="str">
            <v>כל נהג מעל גיל 21</v>
          </cell>
          <cell r="C48">
            <v>1</v>
          </cell>
        </row>
        <row r="49">
          <cell r="A49">
            <v>344423</v>
          </cell>
          <cell r="B49" t="str">
            <v>אין צורך למלא</v>
          </cell>
          <cell r="C49">
            <v>0</v>
          </cell>
        </row>
        <row r="50">
          <cell r="A50">
            <v>383879</v>
          </cell>
          <cell r="B50" t="str">
            <v>אין צורך למלא</v>
          </cell>
          <cell r="C50">
            <v>0</v>
          </cell>
        </row>
        <row r="51">
          <cell r="A51">
            <v>9289400</v>
          </cell>
          <cell r="B51" t="str">
            <v>אין צורך למלא</v>
          </cell>
          <cell r="C51">
            <v>0</v>
          </cell>
        </row>
        <row r="52">
          <cell r="A52">
            <v>9393100</v>
          </cell>
          <cell r="B52" t="str">
            <v>אין צורך למלא</v>
          </cell>
          <cell r="C52">
            <v>0</v>
          </cell>
        </row>
        <row r="53">
          <cell r="A53">
            <v>9377000</v>
          </cell>
          <cell r="B53" t="str">
            <v>אין צורך למלא</v>
          </cell>
          <cell r="C53">
            <v>0</v>
          </cell>
        </row>
        <row r="54">
          <cell r="A54">
            <v>9396700</v>
          </cell>
          <cell r="B54" t="str">
            <v>אין צורך למלא</v>
          </cell>
          <cell r="C54">
            <v>0</v>
          </cell>
        </row>
        <row r="55">
          <cell r="A55">
            <v>5276115</v>
          </cell>
          <cell r="B55" t="str">
            <v>אין צורך למלא</v>
          </cell>
          <cell r="C55">
            <v>0</v>
          </cell>
        </row>
        <row r="56">
          <cell r="A56">
            <v>5290315</v>
          </cell>
          <cell r="B56" t="str">
            <v>אין צורך למלא</v>
          </cell>
          <cell r="C56">
            <v>0</v>
          </cell>
        </row>
        <row r="57">
          <cell r="A57">
            <v>5754115</v>
          </cell>
          <cell r="B57" t="str">
            <v>אין צורך למלא</v>
          </cell>
          <cell r="C57">
            <v>0</v>
          </cell>
        </row>
        <row r="58">
          <cell r="A58">
            <v>2216115</v>
          </cell>
          <cell r="B58" t="str">
            <v>אין צורך למלא</v>
          </cell>
          <cell r="C58">
            <v>0</v>
          </cell>
        </row>
        <row r="59">
          <cell r="A59">
            <v>5769015</v>
          </cell>
          <cell r="B59" t="str">
            <v>אין צורך למלא</v>
          </cell>
          <cell r="C59">
            <v>0</v>
          </cell>
        </row>
        <row r="60">
          <cell r="A60">
            <v>6271224</v>
          </cell>
          <cell r="B60" t="str">
            <v>אין צורך למלא</v>
          </cell>
          <cell r="C60">
            <v>0</v>
          </cell>
        </row>
        <row r="61">
          <cell r="A61">
            <v>5768915</v>
          </cell>
          <cell r="B61" t="str">
            <v>אין צורך למלא</v>
          </cell>
          <cell r="C61">
            <v>0</v>
          </cell>
        </row>
        <row r="62">
          <cell r="A62">
            <v>6271524</v>
          </cell>
          <cell r="B62" t="str">
            <v>אין צורך למלא</v>
          </cell>
          <cell r="C62">
            <v>0</v>
          </cell>
        </row>
        <row r="63">
          <cell r="A63">
            <v>6271624</v>
          </cell>
          <cell r="B63" t="str">
            <v>אין צורך למלא</v>
          </cell>
          <cell r="C63">
            <v>0</v>
          </cell>
        </row>
        <row r="64">
          <cell r="A64">
            <v>394758</v>
          </cell>
          <cell r="B64" t="str">
            <v>אין צורך למלא</v>
          </cell>
          <cell r="C64">
            <v>0</v>
          </cell>
        </row>
        <row r="65">
          <cell r="A65">
            <v>6285915</v>
          </cell>
          <cell r="B65" t="str">
            <v>אין צורך למלא</v>
          </cell>
          <cell r="C65">
            <v>0</v>
          </cell>
        </row>
        <row r="66">
          <cell r="A66">
            <v>6286015</v>
          </cell>
          <cell r="B66" t="str">
            <v>אין צורך למלא</v>
          </cell>
          <cell r="C66">
            <v>0</v>
          </cell>
        </row>
        <row r="67">
          <cell r="A67">
            <v>6089515</v>
          </cell>
          <cell r="B67" t="str">
            <v>אין צורך למלא</v>
          </cell>
          <cell r="C67">
            <v>0</v>
          </cell>
        </row>
        <row r="68">
          <cell r="A68">
            <v>9670400</v>
          </cell>
          <cell r="B68" t="str">
            <v>אין צורך למלא</v>
          </cell>
          <cell r="C68">
            <v>0</v>
          </cell>
        </row>
        <row r="69">
          <cell r="A69">
            <v>6489324</v>
          </cell>
          <cell r="B69" t="str">
            <v>אין צורך למלא</v>
          </cell>
          <cell r="C69">
            <v>0</v>
          </cell>
        </row>
        <row r="70">
          <cell r="A70">
            <v>6285815</v>
          </cell>
          <cell r="B70" t="str">
            <v>אין צורך למלא</v>
          </cell>
          <cell r="C70">
            <v>0</v>
          </cell>
        </row>
        <row r="71">
          <cell r="A71">
            <v>6489124</v>
          </cell>
          <cell r="B71" t="str">
            <v>אין צורך למלא</v>
          </cell>
          <cell r="C71">
            <v>0</v>
          </cell>
        </row>
        <row r="72">
          <cell r="A72">
            <v>6489224</v>
          </cell>
          <cell r="B72" t="str">
            <v>אין צורך למלא</v>
          </cell>
          <cell r="C72">
            <v>0</v>
          </cell>
        </row>
        <row r="73">
          <cell r="A73">
            <v>6496124</v>
          </cell>
          <cell r="B73" t="str">
            <v>אין צורך למלא</v>
          </cell>
          <cell r="C73">
            <v>0</v>
          </cell>
        </row>
        <row r="74">
          <cell r="A74">
            <v>15419</v>
          </cell>
          <cell r="B74" t="str">
            <v>אין צורך למלא</v>
          </cell>
          <cell r="C74">
            <v>0</v>
          </cell>
        </row>
        <row r="75">
          <cell r="A75">
            <v>4951115</v>
          </cell>
          <cell r="B75" t="str">
            <v>אין צורך למלא</v>
          </cell>
          <cell r="C75">
            <v>0</v>
          </cell>
        </row>
        <row r="76">
          <cell r="A76">
            <v>518987</v>
          </cell>
          <cell r="B76" t="str">
            <v>אין צורך למלא</v>
          </cell>
          <cell r="C76">
            <v>0</v>
          </cell>
        </row>
        <row r="77">
          <cell r="A77">
            <v>9124557</v>
          </cell>
          <cell r="B77" t="str">
            <v>אין צורך למלא</v>
          </cell>
          <cell r="C77">
            <v>0</v>
          </cell>
        </row>
        <row r="78">
          <cell r="A78">
            <v>461762</v>
          </cell>
          <cell r="B78" t="str">
            <v>אין צורך למלא</v>
          </cell>
          <cell r="C78">
            <v>0</v>
          </cell>
        </row>
        <row r="79">
          <cell r="A79">
            <v>9859160</v>
          </cell>
          <cell r="B79" t="str">
            <v>אין צורך למלא</v>
          </cell>
          <cell r="C79">
            <v>0</v>
          </cell>
        </row>
        <row r="80">
          <cell r="A80">
            <v>2479360</v>
          </cell>
          <cell r="B80" t="str">
            <v>אין צורך למלא</v>
          </cell>
          <cell r="C80">
            <v>0</v>
          </cell>
        </row>
        <row r="81">
          <cell r="A81">
            <v>5498172</v>
          </cell>
          <cell r="B81" t="str">
            <v>אין צורך למלא</v>
          </cell>
          <cell r="C81">
            <v>0</v>
          </cell>
        </row>
        <row r="82">
          <cell r="A82">
            <v>9144173</v>
          </cell>
          <cell r="B82" t="str">
            <v>אין צורך למלא</v>
          </cell>
          <cell r="C82">
            <v>0</v>
          </cell>
        </row>
        <row r="83">
          <cell r="A83">
            <v>9113273</v>
          </cell>
          <cell r="B83" t="str">
            <v>אין צורך למלא</v>
          </cell>
          <cell r="C83">
            <v>0</v>
          </cell>
        </row>
        <row r="84">
          <cell r="A84">
            <v>9696673</v>
          </cell>
          <cell r="B84" t="str">
            <v>אין צורך למלא</v>
          </cell>
          <cell r="C84">
            <v>0</v>
          </cell>
        </row>
        <row r="85">
          <cell r="A85">
            <v>9058274</v>
          </cell>
          <cell r="B85" t="str">
            <v>אין צורך למלא</v>
          </cell>
          <cell r="C85">
            <v>0</v>
          </cell>
        </row>
        <row r="86">
          <cell r="A86">
            <v>9503974</v>
          </cell>
          <cell r="B86" t="str">
            <v>אין צורך למלא</v>
          </cell>
          <cell r="C86">
            <v>0</v>
          </cell>
        </row>
        <row r="87">
          <cell r="A87">
            <v>9317574</v>
          </cell>
          <cell r="B87" t="str">
            <v>אין צורך למלא</v>
          </cell>
          <cell r="C87">
            <v>0</v>
          </cell>
        </row>
        <row r="88">
          <cell r="A88">
            <v>9063274</v>
          </cell>
          <cell r="B88" t="str">
            <v>אין צורך למלא</v>
          </cell>
          <cell r="C88">
            <v>0</v>
          </cell>
        </row>
        <row r="89">
          <cell r="A89">
            <v>9022974</v>
          </cell>
          <cell r="B89" t="str">
            <v>אין צורך למלא</v>
          </cell>
          <cell r="C89">
            <v>0</v>
          </cell>
        </row>
        <row r="90">
          <cell r="A90">
            <v>7661413</v>
          </cell>
          <cell r="B90" t="str">
            <v>אין צורך למלא</v>
          </cell>
          <cell r="C90">
            <v>0</v>
          </cell>
        </row>
        <row r="91">
          <cell r="A91">
            <v>9212475</v>
          </cell>
          <cell r="B91" t="str">
            <v>אין צורך למלא</v>
          </cell>
          <cell r="C91">
            <v>0</v>
          </cell>
        </row>
        <row r="92">
          <cell r="A92">
            <v>3362832</v>
          </cell>
          <cell r="B92" t="str">
            <v>אין צורך למלא</v>
          </cell>
          <cell r="C92">
            <v>0</v>
          </cell>
        </row>
        <row r="93">
          <cell r="A93">
            <v>9727632</v>
          </cell>
          <cell r="B93" t="str">
            <v>אין צורך למלא</v>
          </cell>
          <cell r="C93">
            <v>0</v>
          </cell>
        </row>
        <row r="94">
          <cell r="A94">
            <v>9720732</v>
          </cell>
          <cell r="B94" t="str">
            <v>אין צורך למלא</v>
          </cell>
          <cell r="C94">
            <v>0</v>
          </cell>
        </row>
        <row r="95">
          <cell r="A95">
            <v>9657176</v>
          </cell>
          <cell r="B95" t="str">
            <v>אין צורך למלא</v>
          </cell>
          <cell r="C95">
            <v>0</v>
          </cell>
        </row>
        <row r="96">
          <cell r="A96">
            <v>7088334</v>
          </cell>
          <cell r="B96" t="str">
            <v>אין צורך למלא</v>
          </cell>
          <cell r="C96">
            <v>0</v>
          </cell>
        </row>
        <row r="97">
          <cell r="A97">
            <v>9721278</v>
          </cell>
          <cell r="B97" t="str">
            <v>אין צורך למלא</v>
          </cell>
          <cell r="C97">
            <v>0</v>
          </cell>
        </row>
        <row r="98">
          <cell r="A98">
            <v>9943078</v>
          </cell>
          <cell r="B98" t="str">
            <v>אין צורך למלא</v>
          </cell>
          <cell r="C98">
            <v>0</v>
          </cell>
        </row>
        <row r="99">
          <cell r="A99">
            <v>9587078</v>
          </cell>
          <cell r="B99" t="str">
            <v>אין צורך למלא</v>
          </cell>
          <cell r="C99">
            <v>0</v>
          </cell>
        </row>
        <row r="100">
          <cell r="A100">
            <v>1301738</v>
          </cell>
          <cell r="B100" t="str">
            <v>אין צורך למלא</v>
          </cell>
          <cell r="C100">
            <v>0</v>
          </cell>
        </row>
        <row r="101">
          <cell r="A101">
            <v>9042779</v>
          </cell>
          <cell r="B101" t="str">
            <v>אין צורך למלא</v>
          </cell>
          <cell r="C101">
            <v>0</v>
          </cell>
        </row>
        <row r="102">
          <cell r="A102">
            <v>9462978</v>
          </cell>
          <cell r="B102" t="str">
            <v>אין צורך למלא</v>
          </cell>
          <cell r="C102">
            <v>0</v>
          </cell>
        </row>
        <row r="103">
          <cell r="A103">
            <v>1326238</v>
          </cell>
          <cell r="B103" t="str">
            <v>אין צורך למלא</v>
          </cell>
          <cell r="C103">
            <v>0</v>
          </cell>
        </row>
        <row r="104">
          <cell r="A104">
            <v>5123589</v>
          </cell>
          <cell r="B104" t="str">
            <v>אין צורך למלא</v>
          </cell>
          <cell r="C104">
            <v>0</v>
          </cell>
        </row>
        <row r="105">
          <cell r="A105">
            <v>27673001</v>
          </cell>
          <cell r="B105" t="str">
            <v>אין צורך למלא</v>
          </cell>
          <cell r="C105">
            <v>0</v>
          </cell>
        </row>
        <row r="106">
          <cell r="A106">
            <v>9687779</v>
          </cell>
          <cell r="B106" t="str">
            <v>אין צורך למלא</v>
          </cell>
          <cell r="C106">
            <v>0</v>
          </cell>
        </row>
        <row r="107">
          <cell r="A107">
            <v>5118989</v>
          </cell>
          <cell r="B107" t="str">
            <v>אין צורך למלא</v>
          </cell>
          <cell r="C107">
            <v>0</v>
          </cell>
        </row>
        <row r="108">
          <cell r="A108">
            <v>1020788</v>
          </cell>
          <cell r="B108" t="str">
            <v>אין צורך למלא</v>
          </cell>
          <cell r="C108">
            <v>0</v>
          </cell>
        </row>
        <row r="109">
          <cell r="A109">
            <v>27672601</v>
          </cell>
          <cell r="B109" t="str">
            <v>אין צורך למלא</v>
          </cell>
          <cell r="C109">
            <v>0</v>
          </cell>
        </row>
        <row r="110">
          <cell r="A110">
            <v>27672701</v>
          </cell>
          <cell r="B110" t="str">
            <v>אין צורך למלא</v>
          </cell>
          <cell r="C110">
            <v>0</v>
          </cell>
        </row>
        <row r="111">
          <cell r="A111">
            <v>34564501</v>
          </cell>
          <cell r="B111" t="str">
            <v>אין צורך למלא</v>
          </cell>
          <cell r="C111">
            <v>0</v>
          </cell>
        </row>
        <row r="112">
          <cell r="A112">
            <v>65249801</v>
          </cell>
          <cell r="B112" t="str">
            <v>אין צורך למלא</v>
          </cell>
          <cell r="C112">
            <v>0</v>
          </cell>
        </row>
        <row r="113">
          <cell r="A113">
            <v>65249701</v>
          </cell>
          <cell r="B113" t="str">
            <v>אין צורך למלא</v>
          </cell>
          <cell r="C113">
            <v>0</v>
          </cell>
        </row>
        <row r="114">
          <cell r="A114">
            <v>65221501</v>
          </cell>
          <cell r="B114" t="str">
            <v>אין צורך למלא</v>
          </cell>
          <cell r="C114">
            <v>0</v>
          </cell>
        </row>
        <row r="115">
          <cell r="A115">
            <v>34580501</v>
          </cell>
          <cell r="B115" t="str">
            <v>אין צורך למלא</v>
          </cell>
          <cell r="C115">
            <v>0</v>
          </cell>
        </row>
        <row r="116">
          <cell r="A116">
            <v>17672002</v>
          </cell>
          <cell r="B116" t="str">
            <v>אין צורך למלא</v>
          </cell>
          <cell r="C116">
            <v>0</v>
          </cell>
        </row>
        <row r="117">
          <cell r="A117">
            <v>61454902</v>
          </cell>
          <cell r="B117" t="str">
            <v>אין צורך למלא</v>
          </cell>
          <cell r="C117">
            <v>0</v>
          </cell>
        </row>
        <row r="118">
          <cell r="A118">
            <v>41299802</v>
          </cell>
          <cell r="B118" t="str">
            <v>אין צורך למלא</v>
          </cell>
          <cell r="C118">
            <v>0</v>
          </cell>
        </row>
        <row r="119">
          <cell r="A119">
            <v>25036002</v>
          </cell>
          <cell r="B119" t="str">
            <v>אין צורך למלא</v>
          </cell>
          <cell r="C119">
            <v>0</v>
          </cell>
        </row>
        <row r="120">
          <cell r="A120">
            <v>69916302</v>
          </cell>
          <cell r="B120" t="str">
            <v>אין צורך למלא</v>
          </cell>
          <cell r="C120">
            <v>0</v>
          </cell>
        </row>
        <row r="121">
          <cell r="A121">
            <v>88921302</v>
          </cell>
          <cell r="B121" t="str">
            <v>אין צורך למלא</v>
          </cell>
          <cell r="C121">
            <v>0</v>
          </cell>
        </row>
        <row r="122">
          <cell r="A122">
            <v>88936602</v>
          </cell>
          <cell r="B122" t="str">
            <v>אין צורך למלא</v>
          </cell>
          <cell r="C122">
            <v>0</v>
          </cell>
        </row>
        <row r="123">
          <cell r="A123">
            <v>89403602</v>
          </cell>
          <cell r="B123" t="str">
            <v>אין צורך למלא</v>
          </cell>
          <cell r="C123">
            <v>0</v>
          </cell>
        </row>
        <row r="124">
          <cell r="A124">
            <v>78720</v>
          </cell>
          <cell r="B124" t="str">
            <v>כל נהג מעל גיל 21</v>
          </cell>
          <cell r="C124">
            <v>1</v>
          </cell>
        </row>
        <row r="125">
          <cell r="A125">
            <v>5063024</v>
          </cell>
          <cell r="B125" t="str">
            <v>כל נהג מעל גיל 24</v>
          </cell>
          <cell r="C125">
            <v>1</v>
          </cell>
        </row>
        <row r="126">
          <cell r="A126">
            <v>3882156</v>
          </cell>
          <cell r="B126" t="str">
            <v>כל נהג מעל גיל 24</v>
          </cell>
          <cell r="C126">
            <v>1</v>
          </cell>
        </row>
        <row r="127">
          <cell r="A127">
            <v>1822872</v>
          </cell>
          <cell r="B127" t="str">
            <v>כל נהג מעל גיל 24</v>
          </cell>
          <cell r="C127">
            <v>1</v>
          </cell>
        </row>
        <row r="128">
          <cell r="A128">
            <v>1822972</v>
          </cell>
          <cell r="B128" t="str">
            <v>כל נהג מעל גיל 24</v>
          </cell>
          <cell r="C128">
            <v>1</v>
          </cell>
        </row>
        <row r="129">
          <cell r="A129">
            <v>103894</v>
          </cell>
          <cell r="B129" t="str">
            <v>כל נהג מעל גיל 21</v>
          </cell>
          <cell r="C129">
            <v>1</v>
          </cell>
        </row>
        <row r="130">
          <cell r="A130">
            <v>103767</v>
          </cell>
          <cell r="B130" t="str">
            <v>כל נהג מעל גיל 21</v>
          </cell>
          <cell r="C130">
            <v>1</v>
          </cell>
        </row>
        <row r="131">
          <cell r="A131">
            <v>1930572</v>
          </cell>
          <cell r="B131" t="str">
            <v>כל נהג מעל גיל 24</v>
          </cell>
          <cell r="C131">
            <v>1</v>
          </cell>
        </row>
        <row r="132">
          <cell r="A132">
            <v>110399</v>
          </cell>
          <cell r="B132" t="str">
            <v>כל נהג מעל גיל 21</v>
          </cell>
          <cell r="C132">
            <v>1</v>
          </cell>
        </row>
        <row r="133">
          <cell r="A133">
            <v>122713</v>
          </cell>
          <cell r="B133" t="str">
            <v>כל נהג מעל גיל 21</v>
          </cell>
          <cell r="C133">
            <v>1</v>
          </cell>
        </row>
        <row r="134">
          <cell r="A134">
            <v>179200</v>
          </cell>
          <cell r="B134" t="str">
            <v>כל נהג מעל גיל 24</v>
          </cell>
          <cell r="C134">
            <v>0</v>
          </cell>
        </row>
        <row r="135">
          <cell r="A135">
            <v>31900</v>
          </cell>
          <cell r="B135" t="str">
            <v>כל נהג מעל גיל 24</v>
          </cell>
          <cell r="C135">
            <v>0</v>
          </cell>
        </row>
        <row r="136">
          <cell r="A136">
            <v>138152</v>
          </cell>
          <cell r="B136" t="str">
            <v>כל נהג מעל גיל 21</v>
          </cell>
          <cell r="C136">
            <v>1</v>
          </cell>
        </row>
        <row r="137">
          <cell r="A137">
            <v>128634</v>
          </cell>
          <cell r="B137" t="str">
            <v>כל נהג מעל גיל 21</v>
          </cell>
          <cell r="C137">
            <v>1</v>
          </cell>
        </row>
        <row r="138">
          <cell r="A138">
            <v>20900</v>
          </cell>
          <cell r="B138" t="str">
            <v>כל נהג מעל גיל 24</v>
          </cell>
          <cell r="C138">
            <v>0</v>
          </cell>
        </row>
        <row r="139">
          <cell r="A139">
            <v>150045</v>
          </cell>
          <cell r="B139" t="str">
            <v>כל נהג מעל גיל 21</v>
          </cell>
          <cell r="C139">
            <v>1</v>
          </cell>
        </row>
        <row r="140">
          <cell r="A140">
            <v>50800</v>
          </cell>
          <cell r="B140" t="str">
            <v>כל נהג מעל גיל 24</v>
          </cell>
          <cell r="C140">
            <v>0</v>
          </cell>
        </row>
        <row r="141">
          <cell r="A141">
            <v>138423</v>
          </cell>
          <cell r="B141" t="str">
            <v>כל נהג מעל גיל 21</v>
          </cell>
          <cell r="C141">
            <v>1</v>
          </cell>
        </row>
        <row r="142">
          <cell r="A142">
            <v>91900</v>
          </cell>
          <cell r="B142" t="str">
            <v>כל נהג מעל גיל 24</v>
          </cell>
          <cell r="C142">
            <v>0</v>
          </cell>
        </row>
        <row r="143">
          <cell r="A143">
            <v>131300</v>
          </cell>
          <cell r="B143" t="str">
            <v>כל נהג מעל גיל 24</v>
          </cell>
          <cell r="C143">
            <v>0</v>
          </cell>
        </row>
        <row r="144">
          <cell r="A144">
            <v>132400</v>
          </cell>
          <cell r="B144" t="str">
            <v>כל נהג מעל גיל 24</v>
          </cell>
          <cell r="C144">
            <v>0</v>
          </cell>
        </row>
        <row r="145">
          <cell r="A145">
            <v>106700</v>
          </cell>
          <cell r="B145" t="str">
            <v>כל נהג מעל גיל 24</v>
          </cell>
          <cell r="C145">
            <v>0</v>
          </cell>
        </row>
        <row r="146">
          <cell r="A146">
            <v>12033</v>
          </cell>
          <cell r="B146" t="str">
            <v>כל נהג מעל גיל 24</v>
          </cell>
          <cell r="C146">
            <v>0</v>
          </cell>
        </row>
        <row r="147">
          <cell r="A147">
            <v>889</v>
          </cell>
          <cell r="B147" t="str">
            <v>כל נהג מעל גיל 21</v>
          </cell>
          <cell r="C147">
            <v>0</v>
          </cell>
        </row>
        <row r="148">
          <cell r="A148">
            <v>927</v>
          </cell>
          <cell r="B148" t="str">
            <v>כל נהג מעל גיל 17</v>
          </cell>
          <cell r="C148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2"/>
  <sheetViews>
    <sheetView rightToLeft="1" tabSelected="1" topLeftCell="A16" workbookViewId="0">
      <selection activeCell="J20" sqref="J20:J23"/>
    </sheetView>
  </sheetViews>
  <sheetFormatPr defaultRowHeight="12.5" x14ac:dyDescent="0.25"/>
  <cols>
    <col min="2" max="2" width="10.1796875" bestFit="1" customWidth="1"/>
    <col min="3" max="3" width="14.36328125" bestFit="1" customWidth="1"/>
    <col min="6" max="6" width="20.81640625" bestFit="1" customWidth="1"/>
    <col min="10" max="10" width="26.453125" bestFit="1" customWidth="1"/>
  </cols>
  <sheetData>
    <row r="1" spans="1:10" ht="39" x14ac:dyDescent="0.25">
      <c r="A1" s="34" t="s">
        <v>0</v>
      </c>
      <c r="B1" s="35" t="s">
        <v>1</v>
      </c>
      <c r="C1" s="36" t="s">
        <v>2</v>
      </c>
      <c r="D1" s="36" t="s">
        <v>3</v>
      </c>
      <c r="E1" s="36" t="s">
        <v>4</v>
      </c>
      <c r="F1" s="36" t="s">
        <v>7</v>
      </c>
      <c r="G1" s="36" t="s">
        <v>5</v>
      </c>
      <c r="H1" s="37" t="s">
        <v>45</v>
      </c>
      <c r="I1" s="37" t="s">
        <v>46</v>
      </c>
      <c r="J1" s="38" t="s">
        <v>6</v>
      </c>
    </row>
    <row r="2" spans="1:10" x14ac:dyDescent="0.25">
      <c r="A2" s="1">
        <v>1</v>
      </c>
      <c r="B2" s="2">
        <v>2917680</v>
      </c>
      <c r="C2" s="3" t="s">
        <v>8</v>
      </c>
      <c r="D2" s="3">
        <v>724682</v>
      </c>
      <c r="E2" s="3">
        <v>2017</v>
      </c>
      <c r="F2" s="12" t="s">
        <v>44</v>
      </c>
      <c r="G2" s="12">
        <f>VLOOKUP(B2,[1]גיליון2!A:C,3,0)</f>
        <v>0</v>
      </c>
      <c r="H2" s="12"/>
      <c r="I2" s="12"/>
      <c r="J2" s="16"/>
    </row>
    <row r="3" spans="1:10" x14ac:dyDescent="0.25">
      <c r="A3" s="1">
        <v>2</v>
      </c>
      <c r="B3" s="2">
        <v>2917880</v>
      </c>
      <c r="C3" s="3" t="s">
        <v>8</v>
      </c>
      <c r="D3" s="3">
        <v>724682</v>
      </c>
      <c r="E3" s="3">
        <v>2017</v>
      </c>
      <c r="F3" s="12" t="s">
        <v>44</v>
      </c>
      <c r="G3" s="12">
        <v>0</v>
      </c>
      <c r="H3" s="12"/>
      <c r="I3" s="12"/>
      <c r="J3" s="4"/>
    </row>
    <row r="4" spans="1:10" x14ac:dyDescent="0.25">
      <c r="A4" s="1">
        <v>3</v>
      </c>
      <c r="B4" s="2">
        <v>2920880</v>
      </c>
      <c r="C4" s="3" t="s">
        <v>8</v>
      </c>
      <c r="D4" s="3">
        <v>724682</v>
      </c>
      <c r="E4" s="3">
        <v>2017</v>
      </c>
      <c r="F4" s="12" t="s">
        <v>44</v>
      </c>
      <c r="G4" s="12">
        <f>VLOOKUP(B4,[1]גיליון2!A:C,3,0)</f>
        <v>0</v>
      </c>
      <c r="H4" s="12"/>
      <c r="I4" s="12"/>
      <c r="J4" s="4"/>
    </row>
    <row r="5" spans="1:10" x14ac:dyDescent="0.25">
      <c r="A5" s="1">
        <v>4</v>
      </c>
      <c r="B5" s="2">
        <v>2956980</v>
      </c>
      <c r="C5" s="3" t="s">
        <v>8</v>
      </c>
      <c r="D5" s="3">
        <v>724682</v>
      </c>
      <c r="E5" s="3">
        <v>2017</v>
      </c>
      <c r="F5" s="12" t="s">
        <v>44</v>
      </c>
      <c r="G5" s="12">
        <f>VLOOKUP(B5,[1]גיליון2!A:C,3,0)</f>
        <v>0</v>
      </c>
      <c r="H5" s="12"/>
      <c r="I5" s="12"/>
      <c r="J5" s="5"/>
    </row>
    <row r="6" spans="1:10" x14ac:dyDescent="0.25">
      <c r="A6" s="1">
        <v>5</v>
      </c>
      <c r="B6" s="2">
        <v>2957080</v>
      </c>
      <c r="C6" s="3" t="s">
        <v>8</v>
      </c>
      <c r="D6" s="3">
        <v>724682</v>
      </c>
      <c r="E6" s="3">
        <v>2017</v>
      </c>
      <c r="F6" s="12" t="s">
        <v>44</v>
      </c>
      <c r="G6" s="12">
        <f>VLOOKUP(B6,[1]גיליון2!A:C,3,0)</f>
        <v>0</v>
      </c>
      <c r="H6" s="12"/>
      <c r="I6" s="12"/>
      <c r="J6" s="5"/>
    </row>
    <row r="7" spans="1:10" x14ac:dyDescent="0.25">
      <c r="A7" s="1">
        <v>6</v>
      </c>
      <c r="B7" s="2">
        <v>2957180</v>
      </c>
      <c r="C7" s="3" t="s">
        <v>8</v>
      </c>
      <c r="D7" s="3">
        <v>724682</v>
      </c>
      <c r="E7" s="3">
        <v>2017</v>
      </c>
      <c r="F7" s="12" t="s">
        <v>44</v>
      </c>
      <c r="G7" s="12">
        <f>VLOOKUP(B7,[1]גיליון2!A:C,3,0)</f>
        <v>0</v>
      </c>
      <c r="H7" s="12"/>
      <c r="I7" s="12"/>
      <c r="J7" s="5"/>
    </row>
    <row r="8" spans="1:10" x14ac:dyDescent="0.25">
      <c r="A8" s="1">
        <v>7</v>
      </c>
      <c r="B8" s="2">
        <v>2957280</v>
      </c>
      <c r="C8" s="3" t="s">
        <v>8</v>
      </c>
      <c r="D8" s="3">
        <v>724682</v>
      </c>
      <c r="E8" s="3">
        <v>2017</v>
      </c>
      <c r="F8" s="12" t="s">
        <v>44</v>
      </c>
      <c r="G8" s="12">
        <f>VLOOKUP(B8,[1]גיליון2!A:C,3,0)</f>
        <v>0</v>
      </c>
      <c r="H8" s="12"/>
      <c r="I8" s="12"/>
      <c r="J8" s="5"/>
    </row>
    <row r="9" spans="1:10" x14ac:dyDescent="0.25">
      <c r="A9" s="1">
        <v>8</v>
      </c>
      <c r="B9" s="6">
        <v>2957380</v>
      </c>
      <c r="C9" s="7" t="s">
        <v>8</v>
      </c>
      <c r="D9" s="7">
        <v>724682</v>
      </c>
      <c r="E9" s="7">
        <v>2017</v>
      </c>
      <c r="F9" s="12" t="s">
        <v>44</v>
      </c>
      <c r="G9" s="12">
        <f>VLOOKUP(B9,[1]גיליון2!A:C,3,0)</f>
        <v>0</v>
      </c>
      <c r="H9" s="12"/>
      <c r="I9" s="12"/>
      <c r="J9" s="5"/>
    </row>
    <row r="10" spans="1:10" x14ac:dyDescent="0.25">
      <c r="A10" s="1">
        <v>9</v>
      </c>
      <c r="B10" s="6">
        <v>2957480</v>
      </c>
      <c r="C10" s="7" t="s">
        <v>8</v>
      </c>
      <c r="D10" s="7">
        <v>724682</v>
      </c>
      <c r="E10" s="7">
        <v>2017</v>
      </c>
      <c r="F10" s="12" t="s">
        <v>44</v>
      </c>
      <c r="G10" s="39">
        <v>0</v>
      </c>
      <c r="H10" s="39"/>
      <c r="I10" s="39"/>
      <c r="J10" s="5"/>
    </row>
    <row r="11" spans="1:10" x14ac:dyDescent="0.25">
      <c r="A11" s="1">
        <v>10</v>
      </c>
      <c r="B11" s="2">
        <v>2957680</v>
      </c>
      <c r="C11" s="3" t="s">
        <v>8</v>
      </c>
      <c r="D11" s="3">
        <v>724682</v>
      </c>
      <c r="E11" s="3">
        <v>2017</v>
      </c>
      <c r="F11" s="12" t="s">
        <v>44</v>
      </c>
      <c r="G11" s="12">
        <v>0</v>
      </c>
      <c r="H11" s="12"/>
      <c r="I11" s="12"/>
      <c r="J11" s="5"/>
    </row>
    <row r="12" spans="1:10" x14ac:dyDescent="0.25">
      <c r="A12" s="1">
        <v>11</v>
      </c>
      <c r="B12" s="6">
        <v>2958780</v>
      </c>
      <c r="C12" s="7" t="s">
        <v>8</v>
      </c>
      <c r="D12" s="7">
        <v>724682</v>
      </c>
      <c r="E12" s="7">
        <v>2017</v>
      </c>
      <c r="F12" s="12" t="s">
        <v>44</v>
      </c>
      <c r="G12" s="12">
        <f>VLOOKUP(B12,[1]גיליון2!A:C,3,0)</f>
        <v>0</v>
      </c>
      <c r="H12" s="12"/>
      <c r="I12" s="12"/>
      <c r="J12" s="5"/>
    </row>
    <row r="13" spans="1:10" x14ac:dyDescent="0.25">
      <c r="A13" s="1">
        <v>12</v>
      </c>
      <c r="B13" s="6">
        <v>2958980</v>
      </c>
      <c r="C13" s="7" t="s">
        <v>8</v>
      </c>
      <c r="D13" s="7">
        <v>724682</v>
      </c>
      <c r="E13" s="7">
        <v>2017</v>
      </c>
      <c r="F13" s="12" t="s">
        <v>44</v>
      </c>
      <c r="G13" s="12">
        <v>0</v>
      </c>
      <c r="H13" s="12"/>
      <c r="I13" s="12"/>
      <c r="J13" s="5"/>
    </row>
    <row r="14" spans="1:10" x14ac:dyDescent="0.25">
      <c r="A14" s="1">
        <v>13</v>
      </c>
      <c r="B14" s="6">
        <v>2959080</v>
      </c>
      <c r="C14" s="8" t="s">
        <v>8</v>
      </c>
      <c r="D14" s="8">
        <v>724682</v>
      </c>
      <c r="E14" s="8">
        <v>2017</v>
      </c>
      <c r="F14" s="12" t="s">
        <v>44</v>
      </c>
      <c r="G14" s="12">
        <v>0</v>
      </c>
      <c r="H14" s="12"/>
      <c r="I14" s="12"/>
      <c r="J14" s="5"/>
    </row>
    <row r="15" spans="1:10" x14ac:dyDescent="0.25">
      <c r="A15" s="1">
        <v>14</v>
      </c>
      <c r="B15" s="6">
        <v>2959180</v>
      </c>
      <c r="C15" s="7" t="s">
        <v>8</v>
      </c>
      <c r="D15" s="7">
        <v>724682</v>
      </c>
      <c r="E15" s="7">
        <v>2017</v>
      </c>
      <c r="F15" s="12" t="s">
        <v>44</v>
      </c>
      <c r="G15" s="12">
        <f>VLOOKUP(B15,[1]גיליון2!A:C,3,0)</f>
        <v>0</v>
      </c>
      <c r="H15" s="12"/>
      <c r="I15" s="12"/>
      <c r="J15" s="5"/>
    </row>
    <row r="16" spans="1:10" x14ac:dyDescent="0.25">
      <c r="A16" s="1">
        <v>15</v>
      </c>
      <c r="B16" s="2">
        <v>5255150</v>
      </c>
      <c r="C16" s="3" t="s">
        <v>9</v>
      </c>
      <c r="D16" s="3">
        <v>1724628</v>
      </c>
      <c r="E16" s="3">
        <v>2013</v>
      </c>
      <c r="F16" s="12" t="s">
        <v>43</v>
      </c>
      <c r="G16" s="12">
        <v>1</v>
      </c>
      <c r="H16" s="12"/>
      <c r="I16" s="12"/>
      <c r="J16" s="5"/>
    </row>
    <row r="17" spans="1:10" x14ac:dyDescent="0.25">
      <c r="A17" s="1">
        <v>16</v>
      </c>
      <c r="B17" s="2">
        <v>7654609</v>
      </c>
      <c r="C17" s="3" t="s">
        <v>10</v>
      </c>
      <c r="D17" s="3">
        <v>413670</v>
      </c>
      <c r="E17" s="3">
        <v>2017</v>
      </c>
      <c r="F17" s="12" t="s">
        <v>43</v>
      </c>
      <c r="G17" s="12">
        <v>1</v>
      </c>
      <c r="H17" s="12"/>
      <c r="I17" s="12"/>
      <c r="J17" s="5"/>
    </row>
    <row r="18" spans="1:10" x14ac:dyDescent="0.25">
      <c r="A18" s="1">
        <v>17</v>
      </c>
      <c r="B18" s="2">
        <v>7654709</v>
      </c>
      <c r="C18" s="3" t="s">
        <v>10</v>
      </c>
      <c r="D18" s="3">
        <v>413670</v>
      </c>
      <c r="E18" s="3">
        <v>2017</v>
      </c>
      <c r="F18" s="12" t="s">
        <v>43</v>
      </c>
      <c r="G18" s="12">
        <v>1</v>
      </c>
      <c r="H18" s="12"/>
      <c r="I18" s="12"/>
      <c r="J18" s="4"/>
    </row>
    <row r="19" spans="1:10" x14ac:dyDescent="0.25">
      <c r="A19" s="1">
        <v>18</v>
      </c>
      <c r="B19" s="2">
        <v>7654809</v>
      </c>
      <c r="C19" s="3" t="s">
        <v>10</v>
      </c>
      <c r="D19" s="3">
        <v>413670</v>
      </c>
      <c r="E19" s="3">
        <v>2017</v>
      </c>
      <c r="F19" s="12" t="s">
        <v>43</v>
      </c>
      <c r="G19" s="12">
        <v>1</v>
      </c>
      <c r="H19" s="12"/>
      <c r="I19" s="12"/>
      <c r="J19" s="9"/>
    </row>
    <row r="20" spans="1:10" x14ac:dyDescent="0.25">
      <c r="A20" s="1">
        <v>19</v>
      </c>
      <c r="B20" s="2">
        <v>7701009</v>
      </c>
      <c r="C20" s="3" t="s">
        <v>11</v>
      </c>
      <c r="D20" s="3">
        <v>1413085</v>
      </c>
      <c r="E20" s="3">
        <v>2017</v>
      </c>
      <c r="F20" s="12" t="s">
        <v>43</v>
      </c>
      <c r="G20" s="12">
        <v>1</v>
      </c>
      <c r="H20" s="12"/>
      <c r="I20" s="12"/>
      <c r="J20" s="58" t="s">
        <v>57</v>
      </c>
    </row>
    <row r="21" spans="1:10" ht="25" x14ac:dyDescent="0.25">
      <c r="A21" s="1">
        <v>20</v>
      </c>
      <c r="B21" s="2">
        <v>7701109</v>
      </c>
      <c r="C21" s="3" t="s">
        <v>11</v>
      </c>
      <c r="D21" s="3">
        <v>1413085</v>
      </c>
      <c r="E21" s="3">
        <v>2017</v>
      </c>
      <c r="F21" s="12" t="s">
        <v>43</v>
      </c>
      <c r="G21" s="12">
        <v>1</v>
      </c>
      <c r="H21" s="12"/>
      <c r="I21" s="12"/>
      <c r="J21" s="57" t="s">
        <v>58</v>
      </c>
    </row>
    <row r="22" spans="1:10" x14ac:dyDescent="0.25">
      <c r="A22" s="1">
        <v>21</v>
      </c>
      <c r="B22" s="2">
        <v>7701209</v>
      </c>
      <c r="C22" s="3" t="s">
        <v>11</v>
      </c>
      <c r="D22" s="3">
        <v>1413085</v>
      </c>
      <c r="E22" s="3">
        <v>2017</v>
      </c>
      <c r="F22" s="12" t="s">
        <v>44</v>
      </c>
      <c r="G22" s="12">
        <f>VLOOKUP(B22,[1]גיליון2!A:C,3,0)</f>
        <v>0</v>
      </c>
      <c r="H22" s="12"/>
      <c r="I22" s="12"/>
      <c r="J22" s="57" t="s">
        <v>57</v>
      </c>
    </row>
    <row r="23" spans="1:10" x14ac:dyDescent="0.25">
      <c r="A23" s="1">
        <v>22</v>
      </c>
      <c r="B23" s="2">
        <v>7701309</v>
      </c>
      <c r="C23" s="3" t="s">
        <v>11</v>
      </c>
      <c r="D23" s="3">
        <v>1413085</v>
      </c>
      <c r="E23" s="3">
        <v>2017</v>
      </c>
      <c r="F23" s="12" t="s">
        <v>43</v>
      </c>
      <c r="G23" s="12">
        <v>1</v>
      </c>
      <c r="H23" s="12"/>
      <c r="I23" s="12"/>
      <c r="J23" s="57" t="s">
        <v>57</v>
      </c>
    </row>
    <row r="24" spans="1:10" x14ac:dyDescent="0.25">
      <c r="A24" s="1">
        <v>23</v>
      </c>
      <c r="B24" s="2">
        <v>8991952</v>
      </c>
      <c r="C24" s="3" t="s">
        <v>12</v>
      </c>
      <c r="D24" s="3">
        <v>1724655</v>
      </c>
      <c r="E24" s="3">
        <v>2013</v>
      </c>
      <c r="F24" s="12" t="s">
        <v>44</v>
      </c>
      <c r="G24" s="12">
        <v>1</v>
      </c>
      <c r="H24" s="12"/>
      <c r="I24" s="12"/>
      <c r="J24" s="10"/>
    </row>
    <row r="25" spans="1:10" ht="37.5" x14ac:dyDescent="0.25">
      <c r="A25" s="1">
        <v>24</v>
      </c>
      <c r="B25" s="2">
        <v>9660132</v>
      </c>
      <c r="C25" s="3" t="s">
        <v>13</v>
      </c>
      <c r="D25" s="3">
        <v>1127287</v>
      </c>
      <c r="E25" s="3">
        <v>2015</v>
      </c>
      <c r="F25" s="12" t="s">
        <v>43</v>
      </c>
      <c r="G25" s="12">
        <v>1</v>
      </c>
      <c r="H25" s="12"/>
      <c r="I25" s="12"/>
      <c r="J25" s="56" t="s">
        <v>55</v>
      </c>
    </row>
    <row r="26" spans="1:10" ht="37.5" x14ac:dyDescent="0.25">
      <c r="A26" s="1">
        <v>25</v>
      </c>
      <c r="B26" s="2">
        <v>9660232</v>
      </c>
      <c r="C26" s="3" t="s">
        <v>13</v>
      </c>
      <c r="D26" s="3">
        <v>1127287</v>
      </c>
      <c r="E26" s="3">
        <v>2015</v>
      </c>
      <c r="F26" s="12" t="s">
        <v>43</v>
      </c>
      <c r="G26" s="12">
        <v>1</v>
      </c>
      <c r="H26" s="12"/>
      <c r="I26" s="12"/>
      <c r="J26" s="57" t="s">
        <v>55</v>
      </c>
    </row>
    <row r="27" spans="1:10" ht="37.5" x14ac:dyDescent="0.25">
      <c r="A27" s="1">
        <v>26</v>
      </c>
      <c r="B27" s="2">
        <v>9660532</v>
      </c>
      <c r="C27" s="3" t="s">
        <v>13</v>
      </c>
      <c r="D27" s="3">
        <v>1127287</v>
      </c>
      <c r="E27" s="3">
        <v>2015</v>
      </c>
      <c r="F27" s="12" t="s">
        <v>43</v>
      </c>
      <c r="G27" s="12">
        <v>1</v>
      </c>
      <c r="H27" s="12"/>
      <c r="I27" s="12"/>
      <c r="J27" s="57" t="s">
        <v>55</v>
      </c>
    </row>
    <row r="28" spans="1:10" ht="37.5" x14ac:dyDescent="0.25">
      <c r="A28" s="1">
        <v>27</v>
      </c>
      <c r="B28" s="2">
        <v>9663732</v>
      </c>
      <c r="C28" s="3" t="s">
        <v>13</v>
      </c>
      <c r="D28" s="3">
        <v>1127287</v>
      </c>
      <c r="E28" s="3">
        <v>2015</v>
      </c>
      <c r="F28" s="12" t="s">
        <v>43</v>
      </c>
      <c r="G28" s="12">
        <v>1</v>
      </c>
      <c r="H28" s="12"/>
      <c r="I28" s="12"/>
      <c r="J28" s="57" t="s">
        <v>56</v>
      </c>
    </row>
    <row r="29" spans="1:10" ht="25" x14ac:dyDescent="0.25">
      <c r="A29" s="1">
        <v>28</v>
      </c>
      <c r="B29" s="2">
        <v>15995902</v>
      </c>
      <c r="C29" s="3" t="s">
        <v>14</v>
      </c>
      <c r="D29" s="25">
        <v>1413085</v>
      </c>
      <c r="E29" s="25">
        <v>2020</v>
      </c>
      <c r="F29" s="12" t="s">
        <v>44</v>
      </c>
      <c r="G29" s="12">
        <f>VLOOKUP(B29,[1]גיליון2!A:C,3,0)</f>
        <v>0</v>
      </c>
      <c r="H29" s="12"/>
      <c r="I29" s="12"/>
      <c r="J29" s="11"/>
    </row>
    <row r="30" spans="1:10" ht="25" x14ac:dyDescent="0.25">
      <c r="A30" s="1">
        <v>29</v>
      </c>
      <c r="B30" s="2">
        <v>15995802</v>
      </c>
      <c r="C30" s="3" t="s">
        <v>14</v>
      </c>
      <c r="D30" s="25">
        <v>1413085</v>
      </c>
      <c r="E30" s="25">
        <v>2020</v>
      </c>
      <c r="F30" s="12" t="s">
        <v>44</v>
      </c>
      <c r="G30" s="12">
        <f>VLOOKUP(B30,[1]גיליון2!A:C,3,0)</f>
        <v>0</v>
      </c>
      <c r="H30" s="12"/>
      <c r="I30" s="12"/>
      <c r="J30" s="4"/>
    </row>
    <row r="31" spans="1:10" ht="25" x14ac:dyDescent="0.25">
      <c r="A31" s="1">
        <v>30</v>
      </c>
      <c r="B31" s="2">
        <v>15995702</v>
      </c>
      <c r="C31" s="3" t="s">
        <v>14</v>
      </c>
      <c r="D31" s="25">
        <v>1413085</v>
      </c>
      <c r="E31" s="25">
        <v>2020</v>
      </c>
      <c r="F31" s="12" t="s">
        <v>44</v>
      </c>
      <c r="G31" s="12">
        <f>VLOOKUP(B31,[1]גיליון2!A:C,3,0)</f>
        <v>0</v>
      </c>
      <c r="H31" s="12"/>
      <c r="I31" s="12"/>
      <c r="J31" s="4"/>
    </row>
    <row r="32" spans="1:10" ht="25" x14ac:dyDescent="0.25">
      <c r="A32" s="1">
        <v>31</v>
      </c>
      <c r="B32" s="2">
        <v>15995602</v>
      </c>
      <c r="C32" s="3" t="s">
        <v>14</v>
      </c>
      <c r="D32" s="25">
        <v>1413085</v>
      </c>
      <c r="E32" s="25">
        <v>2020</v>
      </c>
      <c r="F32" s="12" t="s">
        <v>44</v>
      </c>
      <c r="G32" s="12">
        <f>VLOOKUP(B32,[1]גיליון2!A:C,3,0)</f>
        <v>0</v>
      </c>
      <c r="H32" s="12"/>
      <c r="I32" s="12"/>
      <c r="J32" s="4"/>
    </row>
    <row r="33" spans="1:10" ht="25" x14ac:dyDescent="0.25">
      <c r="A33" s="1">
        <v>32</v>
      </c>
      <c r="B33" s="2">
        <v>15995402</v>
      </c>
      <c r="C33" s="3" t="s">
        <v>14</v>
      </c>
      <c r="D33" s="25">
        <v>1413085</v>
      </c>
      <c r="E33" s="25">
        <v>2020</v>
      </c>
      <c r="F33" s="12" t="s">
        <v>44</v>
      </c>
      <c r="G33" s="12">
        <f>VLOOKUP(B33,[1]גיליון2!A:C,3,0)</f>
        <v>0</v>
      </c>
      <c r="H33" s="12"/>
      <c r="I33" s="12"/>
      <c r="J33" s="4"/>
    </row>
    <row r="34" spans="1:10" s="20" customFormat="1" ht="14" x14ac:dyDescent="0.3">
      <c r="A34" s="1">
        <v>33</v>
      </c>
      <c r="B34" s="2">
        <v>82707102</v>
      </c>
      <c r="C34" s="15" t="s">
        <v>10</v>
      </c>
      <c r="D34" s="15"/>
      <c r="E34" s="15">
        <v>2022</v>
      </c>
      <c r="F34" s="12" t="s">
        <v>43</v>
      </c>
      <c r="G34" s="21">
        <v>1</v>
      </c>
      <c r="H34" s="21"/>
      <c r="I34" s="21"/>
      <c r="J34" s="26"/>
    </row>
    <row r="35" spans="1:10" s="20" customFormat="1" ht="14" x14ac:dyDescent="0.3">
      <c r="A35" s="1">
        <v>34</v>
      </c>
      <c r="B35" s="2">
        <v>82707002</v>
      </c>
      <c r="C35" s="15" t="s">
        <v>10</v>
      </c>
      <c r="D35" s="15"/>
      <c r="E35" s="15">
        <v>2022</v>
      </c>
      <c r="F35" s="12" t="s">
        <v>43</v>
      </c>
      <c r="G35" s="21">
        <v>1</v>
      </c>
      <c r="H35" s="21"/>
      <c r="I35" s="21"/>
      <c r="J35" s="26"/>
    </row>
    <row r="36" spans="1:10" s="20" customFormat="1" ht="14" x14ac:dyDescent="0.3">
      <c r="A36" s="1">
        <v>35</v>
      </c>
      <c r="B36" s="2">
        <v>82707202</v>
      </c>
      <c r="C36" s="15" t="s">
        <v>10</v>
      </c>
      <c r="D36" s="21"/>
      <c r="E36" s="15">
        <v>2022</v>
      </c>
      <c r="F36" s="21" t="s">
        <v>42</v>
      </c>
      <c r="G36" s="21">
        <v>0</v>
      </c>
      <c r="H36" s="21"/>
      <c r="I36" s="21"/>
      <c r="J36" s="26"/>
    </row>
    <row r="37" spans="1:10" s="20" customFormat="1" ht="14" x14ac:dyDescent="0.3">
      <c r="A37" s="1">
        <v>36</v>
      </c>
      <c r="B37" s="22">
        <v>82635702</v>
      </c>
      <c r="C37" s="23" t="s">
        <v>11</v>
      </c>
      <c r="D37" s="19"/>
      <c r="E37" s="15">
        <v>2022</v>
      </c>
      <c r="F37" s="12" t="s">
        <v>43</v>
      </c>
      <c r="G37" s="21">
        <v>1</v>
      </c>
      <c r="H37" s="21"/>
      <c r="I37" s="21"/>
      <c r="J37" s="26"/>
    </row>
    <row r="38" spans="1:10" s="20" customFormat="1" ht="14" x14ac:dyDescent="0.3">
      <c r="A38" s="1">
        <v>37</v>
      </c>
      <c r="B38" s="22">
        <v>82635802</v>
      </c>
      <c r="C38" s="23" t="s">
        <v>11</v>
      </c>
      <c r="D38" s="19"/>
      <c r="E38" s="15">
        <v>2022</v>
      </c>
      <c r="F38" s="12" t="s">
        <v>43</v>
      </c>
      <c r="G38" s="21">
        <v>1</v>
      </c>
      <c r="H38" s="21"/>
      <c r="I38" s="21"/>
      <c r="J38" s="26"/>
    </row>
    <row r="39" spans="1:10" ht="14" x14ac:dyDescent="0.3">
      <c r="A39" s="1">
        <v>38</v>
      </c>
      <c r="B39" s="13">
        <v>70322602</v>
      </c>
      <c r="C39" s="12" t="s">
        <v>10</v>
      </c>
      <c r="D39" s="12"/>
      <c r="E39" s="27">
        <v>2021</v>
      </c>
      <c r="F39" s="12" t="s">
        <v>43</v>
      </c>
      <c r="G39" s="12">
        <v>1</v>
      </c>
      <c r="H39" s="12"/>
      <c r="I39" s="12"/>
      <c r="J39" s="40"/>
    </row>
    <row r="40" spans="1:10" ht="14" x14ac:dyDescent="0.3">
      <c r="A40" s="1">
        <v>39</v>
      </c>
      <c r="B40" s="13">
        <v>70322702</v>
      </c>
      <c r="C40" s="12" t="s">
        <v>10</v>
      </c>
      <c r="D40" s="12"/>
      <c r="E40" s="27">
        <v>2021</v>
      </c>
      <c r="F40" s="12" t="s">
        <v>43</v>
      </c>
      <c r="G40" s="12">
        <v>1</v>
      </c>
      <c r="H40" s="12"/>
      <c r="I40" s="12"/>
      <c r="J40" s="40"/>
    </row>
    <row r="41" spans="1:10" ht="14" x14ac:dyDescent="0.3">
      <c r="A41" s="1">
        <v>40</v>
      </c>
      <c r="B41" s="13">
        <v>70322802</v>
      </c>
      <c r="C41" s="12" t="s">
        <v>10</v>
      </c>
      <c r="D41" s="12"/>
      <c r="E41" s="27">
        <v>2021</v>
      </c>
      <c r="F41" s="12" t="s">
        <v>43</v>
      </c>
      <c r="G41" s="12">
        <v>1</v>
      </c>
      <c r="H41" s="12"/>
      <c r="I41" s="12"/>
      <c r="J41" s="40"/>
    </row>
    <row r="42" spans="1:10" ht="25.5" thickBot="1" x14ac:dyDescent="0.3">
      <c r="A42" s="1">
        <v>41</v>
      </c>
      <c r="B42" s="47">
        <v>7267554</v>
      </c>
      <c r="C42" s="48" t="s">
        <v>38</v>
      </c>
      <c r="D42" s="48">
        <v>3729300</v>
      </c>
      <c r="E42" s="48">
        <v>2015</v>
      </c>
      <c r="F42" s="41" t="str">
        <f>VLOOKUP(B42,[1]גיליון2!A:B,2,0)</f>
        <v>כל נהג מעל גיל 24</v>
      </c>
      <c r="G42" s="41">
        <f>VLOOKUP(B42,[1]גיליון2!A:C,3,0)</f>
        <v>0</v>
      </c>
      <c r="H42" s="41"/>
      <c r="I42" s="41"/>
      <c r="J42" s="49"/>
    </row>
    <row r="43" spans="1:10" ht="14.5" thickBot="1" x14ac:dyDescent="0.35">
      <c r="A43" s="29"/>
      <c r="B43" s="30"/>
      <c r="C43" s="31"/>
      <c r="D43" s="31"/>
      <c r="E43" s="32"/>
      <c r="J43" s="33"/>
    </row>
    <row r="44" spans="1:10" ht="39" x14ac:dyDescent="0.25">
      <c r="A44" s="34" t="s">
        <v>0</v>
      </c>
      <c r="B44" s="35" t="s">
        <v>1</v>
      </c>
      <c r="C44" s="36" t="s">
        <v>2</v>
      </c>
      <c r="D44" s="36" t="s">
        <v>3</v>
      </c>
      <c r="E44" s="36" t="s">
        <v>4</v>
      </c>
      <c r="F44" s="36" t="s">
        <v>7</v>
      </c>
      <c r="G44" s="36" t="s">
        <v>5</v>
      </c>
      <c r="H44" s="37" t="s">
        <v>45</v>
      </c>
      <c r="I44" s="37" t="s">
        <v>47</v>
      </c>
      <c r="J44" s="38" t="s">
        <v>6</v>
      </c>
    </row>
    <row r="45" spans="1:10" x14ac:dyDescent="0.25">
      <c r="A45" s="1">
        <v>42</v>
      </c>
      <c r="B45" s="2">
        <v>1020788</v>
      </c>
      <c r="C45" s="14" t="s">
        <v>15</v>
      </c>
      <c r="D45" s="14" t="s">
        <v>16</v>
      </c>
      <c r="E45" s="14">
        <v>2017</v>
      </c>
      <c r="F45" s="12" t="str">
        <f>VLOOKUP(B45,[1]גיליון2!A:B,2,0)</f>
        <v>אין צורך למלא</v>
      </c>
      <c r="G45" s="12">
        <f>VLOOKUP(B45,[1]גיליון2!A:C,3,0)</f>
        <v>0</v>
      </c>
      <c r="H45" s="12"/>
      <c r="I45" s="12"/>
      <c r="J45" s="11"/>
    </row>
    <row r="46" spans="1:10" x14ac:dyDescent="0.25">
      <c r="A46" s="1">
        <f t="shared" ref="A46:A77" si="0">A45+1</f>
        <v>43</v>
      </c>
      <c r="B46" s="2">
        <v>103767</v>
      </c>
      <c r="C46" s="15" t="s">
        <v>17</v>
      </c>
      <c r="D46" s="15" t="s">
        <v>18</v>
      </c>
      <c r="E46" s="15">
        <v>2012</v>
      </c>
      <c r="F46" s="12" t="str">
        <f>VLOOKUP(B46,[1]גיליון2!A:B,2,0)</f>
        <v>כל נהג מעל גיל 21</v>
      </c>
      <c r="G46" s="12">
        <f>VLOOKUP(B46,[1]גיליון2!A:C,3,0)</f>
        <v>1</v>
      </c>
      <c r="H46" s="12"/>
      <c r="I46" s="12"/>
      <c r="J46" s="11"/>
    </row>
    <row r="47" spans="1:10" x14ac:dyDescent="0.25">
      <c r="A47" s="1">
        <f t="shared" si="0"/>
        <v>44</v>
      </c>
      <c r="B47" s="2">
        <v>103894</v>
      </c>
      <c r="C47" s="15" t="s">
        <v>17</v>
      </c>
      <c r="D47" s="15" t="s">
        <v>18</v>
      </c>
      <c r="E47" s="15">
        <v>2012</v>
      </c>
      <c r="F47" s="12" t="str">
        <f>VLOOKUP(B47,[1]גיליון2!A:B,2,0)</f>
        <v>כל נהג מעל גיל 21</v>
      </c>
      <c r="G47" s="12">
        <f>VLOOKUP(B47,[1]גיליון2!A:C,3,0)</f>
        <v>1</v>
      </c>
      <c r="H47" s="12"/>
      <c r="I47" s="12"/>
      <c r="J47" s="11"/>
    </row>
    <row r="48" spans="1:10" x14ac:dyDescent="0.25">
      <c r="A48" s="1">
        <f t="shared" si="0"/>
        <v>45</v>
      </c>
      <c r="B48" s="2">
        <v>110399</v>
      </c>
      <c r="C48" s="15" t="s">
        <v>19</v>
      </c>
      <c r="D48" s="15" t="s">
        <v>20</v>
      </c>
      <c r="E48" s="15">
        <v>2014</v>
      </c>
      <c r="F48" s="12" t="str">
        <f>VLOOKUP(B48,[1]גיליון2!A:B,2,0)</f>
        <v>כל נהג מעל גיל 21</v>
      </c>
      <c r="G48" s="12">
        <f>VLOOKUP(B48,[1]גיליון2!A:C,3,0)</f>
        <v>1</v>
      </c>
      <c r="H48" s="12"/>
      <c r="I48" s="12"/>
      <c r="J48" s="11"/>
    </row>
    <row r="49" spans="1:10" x14ac:dyDescent="0.25">
      <c r="A49" s="1">
        <f t="shared" si="0"/>
        <v>46</v>
      </c>
      <c r="B49" s="2">
        <v>122713</v>
      </c>
      <c r="C49" s="15" t="s">
        <v>21</v>
      </c>
      <c r="D49" s="15"/>
      <c r="E49" s="15">
        <v>2014</v>
      </c>
      <c r="F49" s="12" t="s">
        <v>41</v>
      </c>
      <c r="G49" s="12">
        <v>0</v>
      </c>
      <c r="H49" s="12"/>
      <c r="I49" s="12"/>
      <c r="J49" s="11"/>
    </row>
    <row r="50" spans="1:10" x14ac:dyDescent="0.25">
      <c r="A50" s="1">
        <f t="shared" si="0"/>
        <v>47</v>
      </c>
      <c r="B50" s="2">
        <v>128634</v>
      </c>
      <c r="C50" s="15" t="s">
        <v>21</v>
      </c>
      <c r="D50" s="15"/>
      <c r="E50" s="15">
        <v>2016</v>
      </c>
      <c r="F50" s="12" t="s">
        <v>41</v>
      </c>
      <c r="G50" s="12">
        <v>0</v>
      </c>
      <c r="H50" s="12"/>
      <c r="I50" s="12"/>
      <c r="J50" s="11"/>
    </row>
    <row r="51" spans="1:10" x14ac:dyDescent="0.25">
      <c r="A51" s="1">
        <f t="shared" si="0"/>
        <v>48</v>
      </c>
      <c r="B51" s="2">
        <v>1301738</v>
      </c>
      <c r="C51" s="15" t="s">
        <v>22</v>
      </c>
      <c r="D51" s="15"/>
      <c r="E51" s="15">
        <v>2016</v>
      </c>
      <c r="F51" s="12" t="str">
        <f>VLOOKUP(B51,[1]גיליון2!A:B,2,0)</f>
        <v>אין צורך למלא</v>
      </c>
      <c r="G51" s="12">
        <f>VLOOKUP(B51,[1]גיליון2!A:C,3,0)</f>
        <v>0</v>
      </c>
      <c r="H51" s="12"/>
      <c r="I51" s="12"/>
      <c r="J51" s="11"/>
    </row>
    <row r="52" spans="1:10" x14ac:dyDescent="0.25">
      <c r="A52" s="1">
        <f t="shared" si="0"/>
        <v>49</v>
      </c>
      <c r="B52" s="2">
        <v>131300</v>
      </c>
      <c r="C52" s="15" t="s">
        <v>23</v>
      </c>
      <c r="D52" s="15" t="s">
        <v>24</v>
      </c>
      <c r="E52" s="15">
        <v>2019</v>
      </c>
      <c r="F52" s="12" t="s">
        <v>41</v>
      </c>
      <c r="G52" s="12">
        <v>0</v>
      </c>
      <c r="H52" s="12"/>
      <c r="I52" s="12"/>
      <c r="J52" s="11"/>
    </row>
    <row r="53" spans="1:10" x14ac:dyDescent="0.25">
      <c r="A53" s="1">
        <f t="shared" si="0"/>
        <v>50</v>
      </c>
      <c r="B53" s="2">
        <v>132400</v>
      </c>
      <c r="C53" s="15" t="s">
        <v>23</v>
      </c>
      <c r="D53" s="15" t="s">
        <v>24</v>
      </c>
      <c r="E53" s="15">
        <v>2019</v>
      </c>
      <c r="F53" s="12" t="s">
        <v>41</v>
      </c>
      <c r="G53" s="12">
        <v>0</v>
      </c>
      <c r="H53" s="12"/>
      <c r="I53" s="12"/>
      <c r="J53" s="11"/>
    </row>
    <row r="54" spans="1:10" x14ac:dyDescent="0.25">
      <c r="A54" s="1">
        <f t="shared" si="0"/>
        <v>51</v>
      </c>
      <c r="B54" s="2">
        <v>12033</v>
      </c>
      <c r="C54" s="15" t="s">
        <v>23</v>
      </c>
      <c r="D54" s="15" t="s">
        <v>24</v>
      </c>
      <c r="E54" s="15">
        <v>2020</v>
      </c>
      <c r="F54" s="12" t="s">
        <v>41</v>
      </c>
      <c r="G54" s="12">
        <v>0</v>
      </c>
      <c r="H54" s="12"/>
      <c r="I54" s="12"/>
      <c r="J54" s="11"/>
    </row>
    <row r="55" spans="1:10" x14ac:dyDescent="0.25">
      <c r="A55" s="1">
        <f t="shared" si="0"/>
        <v>52</v>
      </c>
      <c r="B55" s="2">
        <v>1326238</v>
      </c>
      <c r="C55" s="15" t="s">
        <v>25</v>
      </c>
      <c r="D55" s="15"/>
      <c r="E55" s="15">
        <v>2016</v>
      </c>
      <c r="F55" s="12" t="str">
        <f>VLOOKUP(B55,[1]גיליון2!A:B,2,0)</f>
        <v>אין צורך למלא</v>
      </c>
      <c r="G55" s="12">
        <f>VLOOKUP(B55,[1]גיליון2!A:C,3,0)</f>
        <v>0</v>
      </c>
      <c r="H55" s="12"/>
      <c r="I55" s="12"/>
      <c r="J55" s="16"/>
    </row>
    <row r="56" spans="1:10" ht="25" x14ac:dyDescent="0.25">
      <c r="A56" s="1">
        <f t="shared" si="0"/>
        <v>53</v>
      </c>
      <c r="B56" s="2">
        <v>138152</v>
      </c>
      <c r="C56" s="15" t="s">
        <v>19</v>
      </c>
      <c r="D56" s="15" t="s">
        <v>26</v>
      </c>
      <c r="E56" s="15">
        <v>2016</v>
      </c>
      <c r="F56" s="12" t="str">
        <f>VLOOKUP(B56,[1]גיליון2!A:B,2,0)</f>
        <v>כל נהג מעל גיל 21</v>
      </c>
      <c r="G56" s="12">
        <f>VLOOKUP(B56,[1]גיליון2!A:C,3,0)</f>
        <v>1</v>
      </c>
      <c r="H56" s="12"/>
      <c r="I56" s="12"/>
      <c r="J56" s="11"/>
    </row>
    <row r="57" spans="1:10" ht="25" x14ac:dyDescent="0.25">
      <c r="A57" s="1">
        <f t="shared" si="0"/>
        <v>54</v>
      </c>
      <c r="B57" s="2">
        <v>138423</v>
      </c>
      <c r="C57" s="15" t="s">
        <v>19</v>
      </c>
      <c r="D57" s="15" t="s">
        <v>26</v>
      </c>
      <c r="E57" s="15">
        <v>2017</v>
      </c>
      <c r="F57" s="12" t="str">
        <f>VLOOKUP(B57,[1]גיליון2!A:B,2,0)</f>
        <v>כל נהג מעל גיל 21</v>
      </c>
      <c r="G57" s="12">
        <f>VLOOKUP(B57,[1]גיליון2!A:C,3,0)</f>
        <v>1</v>
      </c>
      <c r="H57" s="12"/>
      <c r="I57" s="12"/>
      <c r="J57" s="11"/>
    </row>
    <row r="58" spans="1:10" x14ac:dyDescent="0.25">
      <c r="A58" s="1">
        <f t="shared" si="0"/>
        <v>55</v>
      </c>
      <c r="B58" s="2">
        <v>150045</v>
      </c>
      <c r="C58" s="15" t="s">
        <v>21</v>
      </c>
      <c r="D58" s="15"/>
      <c r="E58" s="15">
        <v>2017</v>
      </c>
      <c r="F58" s="12" t="s">
        <v>41</v>
      </c>
      <c r="G58" s="12">
        <v>0</v>
      </c>
      <c r="H58" s="12"/>
      <c r="I58" s="12"/>
      <c r="J58" s="11"/>
    </row>
    <row r="59" spans="1:10" x14ac:dyDescent="0.25">
      <c r="A59" s="1">
        <f t="shared" si="0"/>
        <v>56</v>
      </c>
      <c r="B59" s="2">
        <v>154192</v>
      </c>
      <c r="C59" s="15" t="s">
        <v>27</v>
      </c>
      <c r="D59" s="15"/>
      <c r="E59" s="15">
        <v>2000</v>
      </c>
      <c r="F59" s="12" t="s">
        <v>41</v>
      </c>
      <c r="G59" s="12">
        <v>0</v>
      </c>
      <c r="H59" s="12"/>
      <c r="I59" s="12"/>
      <c r="J59" s="11" t="s">
        <v>15</v>
      </c>
    </row>
    <row r="60" spans="1:10" x14ac:dyDescent="0.25">
      <c r="A60" s="1">
        <f t="shared" si="0"/>
        <v>57</v>
      </c>
      <c r="B60" s="2">
        <v>179200</v>
      </c>
      <c r="C60" s="15" t="s">
        <v>23</v>
      </c>
      <c r="D60" s="15" t="s">
        <v>24</v>
      </c>
      <c r="E60" s="15">
        <v>2014</v>
      </c>
      <c r="F60" s="12" t="s">
        <v>41</v>
      </c>
      <c r="G60" s="12">
        <v>0</v>
      </c>
      <c r="H60" s="12"/>
      <c r="I60" s="12"/>
      <c r="J60" s="11"/>
    </row>
    <row r="61" spans="1:10" x14ac:dyDescent="0.25">
      <c r="A61" s="1">
        <f t="shared" si="0"/>
        <v>58</v>
      </c>
      <c r="B61" s="2">
        <v>1822872</v>
      </c>
      <c r="C61" s="17" t="s">
        <v>28</v>
      </c>
      <c r="D61" s="17" t="s">
        <v>29</v>
      </c>
      <c r="E61" s="17">
        <v>2011</v>
      </c>
      <c r="F61" s="12" t="str">
        <f>VLOOKUP(B61,[1]גיליון2!A:B,2,0)</f>
        <v>כל נהג מעל גיל 24</v>
      </c>
      <c r="G61" s="12">
        <f>VLOOKUP(B61,[1]גיליון2!A:C,3,0)</f>
        <v>1</v>
      </c>
      <c r="H61" s="12"/>
      <c r="I61" s="12"/>
      <c r="J61" s="11"/>
    </row>
    <row r="62" spans="1:10" x14ac:dyDescent="0.25">
      <c r="A62" s="1">
        <f t="shared" si="0"/>
        <v>59</v>
      </c>
      <c r="B62" s="2">
        <v>1822972</v>
      </c>
      <c r="C62" s="17" t="s">
        <v>28</v>
      </c>
      <c r="D62" s="17" t="s">
        <v>29</v>
      </c>
      <c r="E62" s="17">
        <v>2011</v>
      </c>
      <c r="F62" s="12" t="str">
        <f>VLOOKUP(B62,[1]גיליון2!A:B,2,0)</f>
        <v>כל נהג מעל גיל 24</v>
      </c>
      <c r="G62" s="12">
        <f>VLOOKUP(B62,[1]גיליון2!A:C,3,0)</f>
        <v>1</v>
      </c>
      <c r="H62" s="12"/>
      <c r="I62" s="12"/>
      <c r="J62" s="11"/>
    </row>
    <row r="63" spans="1:10" x14ac:dyDescent="0.25">
      <c r="A63" s="1">
        <f t="shared" si="0"/>
        <v>60</v>
      </c>
      <c r="B63" s="2">
        <v>1930572</v>
      </c>
      <c r="C63" s="15" t="s">
        <v>28</v>
      </c>
      <c r="D63" s="15" t="s">
        <v>29</v>
      </c>
      <c r="E63" s="15">
        <v>2013</v>
      </c>
      <c r="F63" s="12" t="str">
        <f>VLOOKUP(B63,[1]גיליון2!A:B,2,0)</f>
        <v>כל נהג מעל גיל 24</v>
      </c>
      <c r="G63" s="12">
        <f>VLOOKUP(B63,[1]גיליון2!A:C,3,0)</f>
        <v>1</v>
      </c>
      <c r="H63" s="12"/>
      <c r="I63" s="12"/>
      <c r="J63" s="11"/>
    </row>
    <row r="64" spans="1:10" x14ac:dyDescent="0.25">
      <c r="A64" s="1">
        <f t="shared" si="0"/>
        <v>61</v>
      </c>
      <c r="B64" s="2">
        <v>2216115</v>
      </c>
      <c r="C64" s="17" t="s">
        <v>15</v>
      </c>
      <c r="D64" s="17"/>
      <c r="E64" s="17">
        <v>1998</v>
      </c>
      <c r="F64" s="12" t="str">
        <f>VLOOKUP(B64,[1]גיליון2!A:B,2,0)</f>
        <v>אין צורך למלא</v>
      </c>
      <c r="G64" s="12">
        <f>VLOOKUP(B64,[1]גיליון2!A:C,3,0)</f>
        <v>0</v>
      </c>
      <c r="H64" s="12"/>
      <c r="I64" s="12"/>
      <c r="J64" s="11"/>
    </row>
    <row r="65" spans="1:10" x14ac:dyDescent="0.25">
      <c r="A65" s="1">
        <f t="shared" si="0"/>
        <v>62</v>
      </c>
      <c r="B65" s="2">
        <v>2479360</v>
      </c>
      <c r="C65" s="17" t="s">
        <v>15</v>
      </c>
      <c r="D65" s="17"/>
      <c r="E65" s="17">
        <v>2008</v>
      </c>
      <c r="F65" s="12" t="str">
        <f>VLOOKUP(B65,[1]גיליון2!A:B,2,0)</f>
        <v>אין צורך למלא</v>
      </c>
      <c r="G65" s="12">
        <f>VLOOKUP(B65,[1]גיליון2!A:C,3,0)</f>
        <v>0</v>
      </c>
      <c r="H65" s="12"/>
      <c r="I65" s="12"/>
      <c r="J65" s="11"/>
    </row>
    <row r="66" spans="1:10" x14ac:dyDescent="0.25">
      <c r="A66" s="1">
        <f t="shared" si="0"/>
        <v>63</v>
      </c>
      <c r="B66" s="2">
        <v>27672601</v>
      </c>
      <c r="C66" s="17" t="s">
        <v>15</v>
      </c>
      <c r="D66" s="17"/>
      <c r="E66" s="17">
        <v>2017</v>
      </c>
      <c r="F66" s="12" t="str">
        <f>VLOOKUP(B66,[1]גיליון2!A:B,2,0)</f>
        <v>אין צורך למלא</v>
      </c>
      <c r="G66" s="12">
        <f>VLOOKUP(B66,[1]גיליון2!A:C,3,0)</f>
        <v>0</v>
      </c>
      <c r="H66" s="12"/>
      <c r="I66" s="12"/>
      <c r="J66" s="11"/>
    </row>
    <row r="67" spans="1:10" x14ac:dyDescent="0.25">
      <c r="A67" s="1">
        <f t="shared" si="0"/>
        <v>64</v>
      </c>
      <c r="B67" s="2">
        <v>27672701</v>
      </c>
      <c r="C67" s="18" t="s">
        <v>15</v>
      </c>
      <c r="D67" s="18"/>
      <c r="E67" s="18">
        <v>2017</v>
      </c>
      <c r="F67" s="12" t="str">
        <f>VLOOKUP(B67,[1]גיליון2!A:B,2,0)</f>
        <v>אין צורך למלא</v>
      </c>
      <c r="G67" s="12">
        <f>VLOOKUP(B67,[1]גיליון2!A:C,3,0)</f>
        <v>0</v>
      </c>
      <c r="H67" s="12"/>
      <c r="I67" s="12"/>
      <c r="J67" s="11"/>
    </row>
    <row r="68" spans="1:10" ht="25" x14ac:dyDescent="0.25">
      <c r="A68" s="1">
        <f t="shared" si="0"/>
        <v>65</v>
      </c>
      <c r="B68" s="2">
        <v>27673001</v>
      </c>
      <c r="C68" s="18" t="s">
        <v>30</v>
      </c>
      <c r="D68" s="18" t="s">
        <v>31</v>
      </c>
      <c r="E68" s="18">
        <v>2017</v>
      </c>
      <c r="F68" s="12" t="str">
        <f>VLOOKUP(B68,[1]גיליון2!A:B,2,0)</f>
        <v>אין צורך למלא</v>
      </c>
      <c r="G68" s="12">
        <f>VLOOKUP(B68,[1]גיליון2!A:C,3,0)</f>
        <v>0</v>
      </c>
      <c r="H68" s="12"/>
      <c r="I68" s="12"/>
      <c r="J68" s="11"/>
    </row>
    <row r="69" spans="1:10" ht="37.5" x14ac:dyDescent="0.25">
      <c r="A69" s="1">
        <f t="shared" si="0"/>
        <v>66</v>
      </c>
      <c r="B69" s="2">
        <v>20900</v>
      </c>
      <c r="C69" s="15" t="s">
        <v>23</v>
      </c>
      <c r="D69" s="15" t="s">
        <v>32</v>
      </c>
      <c r="E69" s="15">
        <v>2016</v>
      </c>
      <c r="F69" s="21" t="s">
        <v>41</v>
      </c>
      <c r="G69" s="12">
        <v>0</v>
      </c>
      <c r="H69" s="12"/>
      <c r="I69" s="12"/>
      <c r="J69" s="11"/>
    </row>
    <row r="70" spans="1:10" x14ac:dyDescent="0.25">
      <c r="A70" s="1">
        <f t="shared" si="0"/>
        <v>67</v>
      </c>
      <c r="B70" s="2">
        <v>31900</v>
      </c>
      <c r="C70" s="15" t="s">
        <v>23</v>
      </c>
      <c r="D70" s="15" t="s">
        <v>24</v>
      </c>
      <c r="E70" s="15">
        <v>2015</v>
      </c>
      <c r="F70" s="21" t="s">
        <v>41</v>
      </c>
      <c r="G70" s="12">
        <v>0</v>
      </c>
      <c r="H70" s="12"/>
      <c r="I70" s="12"/>
      <c r="J70" s="11"/>
    </row>
    <row r="71" spans="1:10" x14ac:dyDescent="0.25">
      <c r="A71" s="1">
        <f t="shared" si="0"/>
        <v>68</v>
      </c>
      <c r="B71" s="2">
        <v>3362832</v>
      </c>
      <c r="C71" s="15" t="s">
        <v>15</v>
      </c>
      <c r="D71" s="15"/>
      <c r="E71" s="15">
        <v>2015</v>
      </c>
      <c r="F71" s="12" t="str">
        <f>VLOOKUP(B71,[1]גיליון2!A:B,2,0)</f>
        <v>אין צורך למלא</v>
      </c>
      <c r="G71" s="12">
        <f>VLOOKUP(B71,[1]גיליון2!A:C,3,0)</f>
        <v>0</v>
      </c>
      <c r="H71" s="12"/>
      <c r="I71" s="12"/>
      <c r="J71" s="11"/>
    </row>
    <row r="72" spans="1:10" x14ac:dyDescent="0.25">
      <c r="A72" s="1">
        <f t="shared" si="0"/>
        <v>69</v>
      </c>
      <c r="B72" s="2">
        <v>344423</v>
      </c>
      <c r="C72" s="15" t="s">
        <v>27</v>
      </c>
      <c r="D72" s="15"/>
      <c r="E72" s="15">
        <v>1970</v>
      </c>
      <c r="F72" s="12" t="str">
        <f>VLOOKUP(B72,[1]גיליון2!A:B,2,0)</f>
        <v>אין צורך למלא</v>
      </c>
      <c r="G72" s="12">
        <f>VLOOKUP(B72,[1]גיליון2!A:C,3,0)</f>
        <v>0</v>
      </c>
      <c r="H72" s="12"/>
      <c r="I72" s="12"/>
      <c r="J72" s="11" t="s">
        <v>15</v>
      </c>
    </row>
    <row r="73" spans="1:10" ht="25" x14ac:dyDescent="0.3">
      <c r="A73" s="1">
        <f t="shared" si="0"/>
        <v>70</v>
      </c>
      <c r="B73" s="42">
        <v>34564501</v>
      </c>
      <c r="C73" s="15" t="s">
        <v>15</v>
      </c>
      <c r="D73" s="15" t="s">
        <v>33</v>
      </c>
      <c r="E73" s="15">
        <v>2018</v>
      </c>
      <c r="F73" s="12" t="str">
        <f>VLOOKUP(B73,[1]גיליון2!A:B,2,0)</f>
        <v>אין צורך למלא</v>
      </c>
      <c r="G73" s="12">
        <f>VLOOKUP(B73,[1]גיליון2!A:C,3,0)</f>
        <v>0</v>
      </c>
      <c r="H73" s="12"/>
      <c r="I73" s="12"/>
      <c r="J73" s="11"/>
    </row>
    <row r="74" spans="1:10" ht="25" x14ac:dyDescent="0.25">
      <c r="A74" s="1">
        <f t="shared" si="0"/>
        <v>71</v>
      </c>
      <c r="B74" s="2">
        <v>34580501</v>
      </c>
      <c r="C74" s="15" t="s">
        <v>15</v>
      </c>
      <c r="D74" s="15" t="s">
        <v>33</v>
      </c>
      <c r="E74" s="15">
        <v>2019</v>
      </c>
      <c r="F74" s="12" t="str">
        <f>VLOOKUP(B74,[1]גיליון2!A:B,2,0)</f>
        <v>אין צורך למלא</v>
      </c>
      <c r="G74" s="12">
        <f>VLOOKUP(B74,[1]גיליון2!A:C,3,0)</f>
        <v>0</v>
      </c>
      <c r="H74" s="12"/>
      <c r="I74" s="12"/>
      <c r="J74" s="11"/>
    </row>
    <row r="75" spans="1:10" x14ac:dyDescent="0.25">
      <c r="A75" s="1">
        <f t="shared" si="0"/>
        <v>72</v>
      </c>
      <c r="B75" s="2">
        <v>383879</v>
      </c>
      <c r="C75" s="15" t="s">
        <v>27</v>
      </c>
      <c r="D75" s="15"/>
      <c r="E75" s="15">
        <v>1988</v>
      </c>
      <c r="F75" s="12" t="str">
        <f>VLOOKUP(B75,[1]גיליון2!A:B,2,0)</f>
        <v>אין צורך למלא</v>
      </c>
      <c r="G75" s="12">
        <f>VLOOKUP(B75,[1]גיליון2!A:C,3,0)</f>
        <v>0</v>
      </c>
      <c r="H75" s="12"/>
      <c r="I75" s="12"/>
      <c r="J75" s="11" t="s">
        <v>15</v>
      </c>
    </row>
    <row r="76" spans="1:10" x14ac:dyDescent="0.25">
      <c r="A76" s="1">
        <f t="shared" si="0"/>
        <v>73</v>
      </c>
      <c r="B76" s="2">
        <v>3882156</v>
      </c>
      <c r="C76" s="15" t="s">
        <v>28</v>
      </c>
      <c r="D76" s="15"/>
      <c r="E76" s="15">
        <v>2004</v>
      </c>
      <c r="F76" s="12" t="str">
        <f>VLOOKUP(B76,[1]גיליון2!A:B,2,0)</f>
        <v>כל נהג מעל גיל 24</v>
      </c>
      <c r="G76" s="12">
        <f>VLOOKUP(B76,[1]גיליון2!A:C,3,0)</f>
        <v>1</v>
      </c>
      <c r="H76" s="12"/>
      <c r="I76" s="12"/>
      <c r="J76" s="11"/>
    </row>
    <row r="77" spans="1:10" x14ac:dyDescent="0.25">
      <c r="A77" s="1">
        <f t="shared" si="0"/>
        <v>74</v>
      </c>
      <c r="B77" s="2">
        <v>394758</v>
      </c>
      <c r="C77" s="15" t="s">
        <v>27</v>
      </c>
      <c r="D77" s="15"/>
      <c r="E77" s="15">
        <v>1998</v>
      </c>
      <c r="F77" s="12" t="str">
        <f>VLOOKUP(B77,[1]גיליון2!A:B,2,0)</f>
        <v>אין צורך למלא</v>
      </c>
      <c r="G77" s="12">
        <f>VLOOKUP(B77,[1]גיליון2!A:C,3,0)</f>
        <v>0</v>
      </c>
      <c r="H77" s="12"/>
      <c r="I77" s="12"/>
      <c r="J77" s="11" t="s">
        <v>15</v>
      </c>
    </row>
    <row r="78" spans="1:10" x14ac:dyDescent="0.25">
      <c r="A78" s="1">
        <f t="shared" ref="A78:A109" si="1">A77+1</f>
        <v>75</v>
      </c>
      <c r="B78" s="2">
        <v>50800</v>
      </c>
      <c r="C78" s="15" t="s">
        <v>23</v>
      </c>
      <c r="D78" s="15" t="s">
        <v>24</v>
      </c>
      <c r="E78" s="15">
        <v>2017</v>
      </c>
      <c r="F78" s="21" t="s">
        <v>41</v>
      </c>
      <c r="G78" s="12">
        <v>0</v>
      </c>
      <c r="H78" s="12"/>
      <c r="I78" s="12"/>
      <c r="J78" s="11"/>
    </row>
    <row r="79" spans="1:10" x14ac:dyDescent="0.25">
      <c r="A79" s="1">
        <f t="shared" si="1"/>
        <v>76</v>
      </c>
      <c r="B79" s="2">
        <v>461762</v>
      </c>
      <c r="C79" s="15" t="s">
        <v>27</v>
      </c>
      <c r="D79" s="15"/>
      <c r="E79" s="15">
        <v>2004</v>
      </c>
      <c r="F79" s="12" t="str">
        <f>VLOOKUP(B79,[1]גיליון2!A:B,2,0)</f>
        <v>אין צורך למלא</v>
      </c>
      <c r="G79" s="12">
        <f>VLOOKUP(B79,[1]גיליון2!A:C,3,0)</f>
        <v>0</v>
      </c>
      <c r="H79" s="12"/>
      <c r="I79" s="12"/>
      <c r="J79" s="11" t="s">
        <v>15</v>
      </c>
    </row>
    <row r="80" spans="1:10" x14ac:dyDescent="0.25">
      <c r="A80" s="1">
        <f t="shared" si="1"/>
        <v>77</v>
      </c>
      <c r="B80" s="2">
        <v>4951115</v>
      </c>
      <c r="C80" s="15" t="s">
        <v>15</v>
      </c>
      <c r="D80" s="15"/>
      <c r="E80" s="15">
        <v>2001</v>
      </c>
      <c r="F80" s="12" t="str">
        <f>VLOOKUP(B80,[1]גיליון2!A:B,2,0)</f>
        <v>אין צורך למלא</v>
      </c>
      <c r="G80" s="12">
        <f>VLOOKUP(B80,[1]גיליון2!A:C,3,0)</f>
        <v>0</v>
      </c>
      <c r="H80" s="12"/>
      <c r="I80" s="12"/>
      <c r="J80" s="11"/>
    </row>
    <row r="81" spans="1:10" x14ac:dyDescent="0.25">
      <c r="A81" s="1">
        <f t="shared" si="1"/>
        <v>78</v>
      </c>
      <c r="B81" s="2">
        <v>5063024</v>
      </c>
      <c r="C81" s="15" t="s">
        <v>28</v>
      </c>
      <c r="D81" s="15"/>
      <c r="E81" s="15">
        <v>1998</v>
      </c>
      <c r="F81" s="12" t="str">
        <f>VLOOKUP(B81,[1]גיליון2!A:B,2,0)</f>
        <v>כל נהג מעל גיל 24</v>
      </c>
      <c r="G81" s="12">
        <f>VLOOKUP(B81,[1]גיליון2!A:C,3,0)</f>
        <v>1</v>
      </c>
      <c r="H81" s="12"/>
      <c r="I81" s="12"/>
      <c r="J81" s="11"/>
    </row>
    <row r="82" spans="1:10" ht="25" x14ac:dyDescent="0.25">
      <c r="A82" s="1">
        <f t="shared" si="1"/>
        <v>79</v>
      </c>
      <c r="B82" s="2">
        <v>5118989</v>
      </c>
      <c r="C82" s="17" t="s">
        <v>34</v>
      </c>
      <c r="D82" s="17" t="s">
        <v>31</v>
      </c>
      <c r="E82" s="17">
        <v>2017</v>
      </c>
      <c r="F82" s="12" t="str">
        <f>VLOOKUP(B82,[1]גיליון2!A:B,2,0)</f>
        <v>אין צורך למלא</v>
      </c>
      <c r="G82" s="12">
        <f>VLOOKUP(B82,[1]גיליון2!A:C,3,0)</f>
        <v>0</v>
      </c>
      <c r="H82" s="12"/>
      <c r="I82" s="12"/>
      <c r="J82" s="11"/>
    </row>
    <row r="83" spans="1:10" x14ac:dyDescent="0.25">
      <c r="A83" s="1">
        <f t="shared" si="1"/>
        <v>80</v>
      </c>
      <c r="B83" s="2">
        <v>5123589</v>
      </c>
      <c r="C83" s="17" t="s">
        <v>35</v>
      </c>
      <c r="D83" s="17"/>
      <c r="E83" s="17">
        <v>2017</v>
      </c>
      <c r="F83" s="12" t="str">
        <f>VLOOKUP(B83,[1]גיליון2!A:B,2,0)</f>
        <v>אין צורך למלא</v>
      </c>
      <c r="G83" s="12">
        <f>VLOOKUP(B83,[1]גיליון2!A:C,3,0)</f>
        <v>0</v>
      </c>
      <c r="H83" s="12"/>
      <c r="I83" s="12"/>
      <c r="J83" s="11"/>
    </row>
    <row r="84" spans="1:10" x14ac:dyDescent="0.25">
      <c r="A84" s="1">
        <f t="shared" si="1"/>
        <v>81</v>
      </c>
      <c r="B84" s="2">
        <v>518987</v>
      </c>
      <c r="C84" s="15" t="s">
        <v>27</v>
      </c>
      <c r="D84" s="15"/>
      <c r="E84" s="15">
        <v>2002</v>
      </c>
      <c r="F84" s="12" t="str">
        <f>VLOOKUP(B84,[1]גיליון2!A:B,2,0)</f>
        <v>אין צורך למלא</v>
      </c>
      <c r="G84" s="12">
        <f>VLOOKUP(B84,[1]גיליון2!A:C,3,0)</f>
        <v>0</v>
      </c>
      <c r="H84" s="12"/>
      <c r="I84" s="12"/>
      <c r="J84" s="11" t="s">
        <v>15</v>
      </c>
    </row>
    <row r="85" spans="1:10" x14ac:dyDescent="0.25">
      <c r="A85" s="1">
        <f t="shared" si="1"/>
        <v>82</v>
      </c>
      <c r="B85" s="2">
        <v>5276115</v>
      </c>
      <c r="C85" s="17" t="s">
        <v>15</v>
      </c>
      <c r="D85" s="17"/>
      <c r="E85" s="17">
        <v>1996</v>
      </c>
      <c r="F85" s="12" t="str">
        <f>VLOOKUP(B85,[1]גיליון2!A:B,2,0)</f>
        <v>אין צורך למלא</v>
      </c>
      <c r="G85" s="12">
        <f>VLOOKUP(B85,[1]גיליון2!A:C,3,0)</f>
        <v>0</v>
      </c>
      <c r="H85" s="12"/>
      <c r="I85" s="12"/>
      <c r="J85" s="11"/>
    </row>
    <row r="86" spans="1:10" x14ac:dyDescent="0.25">
      <c r="A86" s="1">
        <f t="shared" si="1"/>
        <v>83</v>
      </c>
      <c r="B86" s="2">
        <v>5290315</v>
      </c>
      <c r="C86" s="17" t="s">
        <v>15</v>
      </c>
      <c r="D86" s="17"/>
      <c r="E86" s="17">
        <v>1996</v>
      </c>
      <c r="F86" s="12" t="str">
        <f>VLOOKUP(B86,[1]גיליון2!A:B,2,0)</f>
        <v>אין צורך למלא</v>
      </c>
      <c r="G86" s="12">
        <f>VLOOKUP(B86,[1]גיליון2!A:C,3,0)</f>
        <v>0</v>
      </c>
      <c r="H86" s="12"/>
      <c r="I86" s="12"/>
      <c r="J86" s="11"/>
    </row>
    <row r="87" spans="1:10" x14ac:dyDescent="0.25">
      <c r="A87" s="1">
        <f t="shared" si="1"/>
        <v>84</v>
      </c>
      <c r="B87" s="2">
        <v>5498172</v>
      </c>
      <c r="C87" s="17" t="s">
        <v>15</v>
      </c>
      <c r="D87" s="17"/>
      <c r="E87" s="17">
        <v>2010</v>
      </c>
      <c r="F87" s="12" t="str">
        <f>VLOOKUP(B87,[1]גיליון2!A:B,2,0)</f>
        <v>אין צורך למלא</v>
      </c>
      <c r="G87" s="12">
        <f>VLOOKUP(B87,[1]גיליון2!A:C,3,0)</f>
        <v>0</v>
      </c>
      <c r="H87" s="12"/>
      <c r="I87" s="12"/>
      <c r="J87" s="11"/>
    </row>
    <row r="88" spans="1:10" x14ac:dyDescent="0.25">
      <c r="A88" s="1">
        <f t="shared" si="1"/>
        <v>85</v>
      </c>
      <c r="B88" s="2">
        <v>5754115</v>
      </c>
      <c r="C88" s="18" t="s">
        <v>15</v>
      </c>
      <c r="D88" s="18"/>
      <c r="E88" s="18">
        <v>1998</v>
      </c>
      <c r="F88" s="12" t="str">
        <f>VLOOKUP(B88,[1]גיליון2!A:B,2,0)</f>
        <v>אין צורך למלא</v>
      </c>
      <c r="G88" s="12">
        <f>VLOOKUP(B88,[1]גיליון2!A:C,3,0)</f>
        <v>0</v>
      </c>
      <c r="H88" s="12"/>
      <c r="I88" s="12"/>
      <c r="J88" s="11"/>
    </row>
    <row r="89" spans="1:10" x14ac:dyDescent="0.25">
      <c r="A89" s="1">
        <f t="shared" si="1"/>
        <v>86</v>
      </c>
      <c r="B89" s="2">
        <v>5768915</v>
      </c>
      <c r="C89" s="18" t="s">
        <v>15</v>
      </c>
      <c r="D89" s="18"/>
      <c r="E89" s="18">
        <v>1998</v>
      </c>
      <c r="F89" s="12" t="str">
        <f>VLOOKUP(B89,[1]גיליון2!A:B,2,0)</f>
        <v>אין צורך למלא</v>
      </c>
      <c r="G89" s="12">
        <f>VLOOKUP(B89,[1]גיליון2!A:C,3,0)</f>
        <v>0</v>
      </c>
      <c r="H89" s="12"/>
      <c r="I89" s="12"/>
      <c r="J89" s="11"/>
    </row>
    <row r="90" spans="1:10" x14ac:dyDescent="0.25">
      <c r="A90" s="1">
        <f t="shared" si="1"/>
        <v>87</v>
      </c>
      <c r="B90" s="2">
        <v>5769015</v>
      </c>
      <c r="C90" s="15" t="s">
        <v>15</v>
      </c>
      <c r="D90" s="15"/>
      <c r="E90" s="15">
        <v>1998</v>
      </c>
      <c r="F90" s="12" t="str">
        <f>VLOOKUP(B90,[1]גיליון2!A:B,2,0)</f>
        <v>אין צורך למלא</v>
      </c>
      <c r="G90" s="12">
        <f>VLOOKUP(B90,[1]גיליון2!A:C,3,0)</f>
        <v>0</v>
      </c>
      <c r="H90" s="12"/>
      <c r="I90" s="12"/>
      <c r="J90" s="11"/>
    </row>
    <row r="91" spans="1:10" x14ac:dyDescent="0.25">
      <c r="A91" s="1">
        <f t="shared" si="1"/>
        <v>88</v>
      </c>
      <c r="B91" s="2">
        <v>6089515</v>
      </c>
      <c r="C91" s="15" t="s">
        <v>15</v>
      </c>
      <c r="D91" s="15"/>
      <c r="E91" s="15">
        <v>1999</v>
      </c>
      <c r="F91" s="12" t="str">
        <f>VLOOKUP(B91,[1]גיליון2!A:B,2,0)</f>
        <v>אין צורך למלא</v>
      </c>
      <c r="G91" s="12">
        <f>VLOOKUP(B91,[1]גיליון2!A:C,3,0)</f>
        <v>0</v>
      </c>
      <c r="H91" s="12"/>
      <c r="I91" s="12"/>
      <c r="J91" s="11"/>
    </row>
    <row r="92" spans="1:10" x14ac:dyDescent="0.25">
      <c r="A92" s="1">
        <f t="shared" si="1"/>
        <v>89</v>
      </c>
      <c r="B92" s="2">
        <v>6184015</v>
      </c>
      <c r="C92" s="15" t="s">
        <v>36</v>
      </c>
      <c r="D92" s="15"/>
      <c r="E92" s="15">
        <v>1999</v>
      </c>
      <c r="F92" s="12" t="str">
        <f>VLOOKUP(B92,[1]גיליון2!A:B,2,0)</f>
        <v>כל נהג מעל גיל 21</v>
      </c>
      <c r="G92" s="12">
        <v>0</v>
      </c>
      <c r="H92" s="12"/>
      <c r="I92" s="12"/>
      <c r="J92" s="11"/>
    </row>
    <row r="93" spans="1:10" x14ac:dyDescent="0.25">
      <c r="A93" s="1">
        <f t="shared" si="1"/>
        <v>90</v>
      </c>
      <c r="B93" s="2">
        <v>6271224</v>
      </c>
      <c r="C93" s="15" t="s">
        <v>15</v>
      </c>
      <c r="D93" s="15"/>
      <c r="E93" s="15">
        <v>1998</v>
      </c>
      <c r="F93" s="12" t="str">
        <f>VLOOKUP(B93,[1]גיליון2!A:B,2,0)</f>
        <v>אין צורך למלא</v>
      </c>
      <c r="G93" s="12">
        <f>VLOOKUP(B93,[1]גיליון2!A:C,3,0)</f>
        <v>0</v>
      </c>
      <c r="H93" s="12"/>
      <c r="I93" s="12"/>
      <c r="J93" s="11"/>
    </row>
    <row r="94" spans="1:10" x14ac:dyDescent="0.25">
      <c r="A94" s="1">
        <f t="shared" si="1"/>
        <v>91</v>
      </c>
      <c r="B94" s="2">
        <v>6271524</v>
      </c>
      <c r="C94" s="15" t="s">
        <v>15</v>
      </c>
      <c r="D94" s="15"/>
      <c r="E94" s="15">
        <v>1998</v>
      </c>
      <c r="F94" s="12" t="str">
        <f>VLOOKUP(B94,[1]גיליון2!A:B,2,0)</f>
        <v>אין צורך למלא</v>
      </c>
      <c r="G94" s="12">
        <f>VLOOKUP(B94,[1]גיליון2!A:C,3,0)</f>
        <v>0</v>
      </c>
      <c r="H94" s="12"/>
      <c r="I94" s="12"/>
      <c r="J94" s="11"/>
    </row>
    <row r="95" spans="1:10" x14ac:dyDescent="0.25">
      <c r="A95" s="1">
        <f t="shared" si="1"/>
        <v>92</v>
      </c>
      <c r="B95" s="2">
        <v>6271624</v>
      </c>
      <c r="C95" s="15" t="s">
        <v>15</v>
      </c>
      <c r="D95" s="15"/>
      <c r="E95" s="15">
        <v>1998</v>
      </c>
      <c r="F95" s="12" t="str">
        <f>VLOOKUP(B95,[1]גיליון2!A:B,2,0)</f>
        <v>אין צורך למלא</v>
      </c>
      <c r="G95" s="12">
        <f>VLOOKUP(B95,[1]גיליון2!A:C,3,0)</f>
        <v>0</v>
      </c>
      <c r="H95" s="12"/>
      <c r="I95" s="12"/>
      <c r="J95" s="11"/>
    </row>
    <row r="96" spans="1:10" x14ac:dyDescent="0.25">
      <c r="A96" s="1">
        <f t="shared" si="1"/>
        <v>93</v>
      </c>
      <c r="B96" s="2">
        <v>6285815</v>
      </c>
      <c r="C96" s="15" t="s">
        <v>15</v>
      </c>
      <c r="D96" s="15"/>
      <c r="E96" s="15">
        <v>1999</v>
      </c>
      <c r="F96" s="12" t="str">
        <f>VLOOKUP(B96,[1]גיליון2!A:B,2,0)</f>
        <v>אין צורך למלא</v>
      </c>
      <c r="G96" s="12">
        <f>VLOOKUP(B96,[1]גיליון2!A:C,3,0)</f>
        <v>0</v>
      </c>
      <c r="H96" s="12"/>
      <c r="I96" s="12"/>
      <c r="J96" s="11"/>
    </row>
    <row r="97" spans="1:10" x14ac:dyDescent="0.25">
      <c r="A97" s="1">
        <f t="shared" si="1"/>
        <v>94</v>
      </c>
      <c r="B97" s="2">
        <v>6285915</v>
      </c>
      <c r="C97" s="15" t="s">
        <v>15</v>
      </c>
      <c r="D97" s="15"/>
      <c r="E97" s="15">
        <v>1999</v>
      </c>
      <c r="F97" s="12" t="str">
        <f>VLOOKUP(B97,[1]גיליון2!A:B,2,0)</f>
        <v>אין צורך למלא</v>
      </c>
      <c r="G97" s="12">
        <f>VLOOKUP(B97,[1]גיליון2!A:C,3,0)</f>
        <v>0</v>
      </c>
      <c r="H97" s="12"/>
      <c r="I97" s="12"/>
      <c r="J97" s="11"/>
    </row>
    <row r="98" spans="1:10" x14ac:dyDescent="0.25">
      <c r="A98" s="1">
        <f t="shared" si="1"/>
        <v>95</v>
      </c>
      <c r="B98" s="2">
        <v>6286015</v>
      </c>
      <c r="C98" s="15" t="s">
        <v>15</v>
      </c>
      <c r="D98" s="15"/>
      <c r="E98" s="15">
        <v>1999</v>
      </c>
      <c r="F98" s="12" t="str">
        <f>VLOOKUP(B98,[1]גיליון2!A:B,2,0)</f>
        <v>אין צורך למלא</v>
      </c>
      <c r="G98" s="12">
        <f>VLOOKUP(B98,[1]גיליון2!A:C,3,0)</f>
        <v>0</v>
      </c>
      <c r="H98" s="12"/>
      <c r="I98" s="12"/>
      <c r="J98" s="11"/>
    </row>
    <row r="99" spans="1:10" x14ac:dyDescent="0.25">
      <c r="A99" s="1">
        <f t="shared" si="1"/>
        <v>96</v>
      </c>
      <c r="B99" s="2">
        <v>6290515</v>
      </c>
      <c r="C99" s="15" t="s">
        <v>36</v>
      </c>
      <c r="D99" s="15"/>
      <c r="E99" s="15">
        <v>1999</v>
      </c>
      <c r="F99" s="12" t="str">
        <f>VLOOKUP(B99,[1]גיליון2!A:B,2,0)</f>
        <v>כל נהג מעל גיל 21</v>
      </c>
      <c r="G99" s="12">
        <v>0</v>
      </c>
      <c r="H99" s="12"/>
      <c r="I99" s="12"/>
      <c r="J99" s="11"/>
    </row>
    <row r="100" spans="1:10" x14ac:dyDescent="0.25">
      <c r="A100" s="1">
        <f t="shared" si="1"/>
        <v>97</v>
      </c>
      <c r="B100" s="2">
        <v>6290615</v>
      </c>
      <c r="C100" s="15" t="s">
        <v>36</v>
      </c>
      <c r="D100" s="15"/>
      <c r="E100" s="15">
        <v>1999</v>
      </c>
      <c r="F100" s="12" t="str">
        <f>VLOOKUP(B100,[1]גיליון2!A:B,2,0)</f>
        <v>כל נהג מעל גיל 21</v>
      </c>
      <c r="G100" s="12">
        <v>0</v>
      </c>
      <c r="H100" s="12"/>
      <c r="I100" s="12"/>
      <c r="J100" s="11"/>
    </row>
    <row r="101" spans="1:10" x14ac:dyDescent="0.25">
      <c r="A101" s="1">
        <f t="shared" si="1"/>
        <v>98</v>
      </c>
      <c r="B101" s="2">
        <v>6489124</v>
      </c>
      <c r="C101" s="15" t="s">
        <v>15</v>
      </c>
      <c r="D101" s="15"/>
      <c r="E101" s="15">
        <v>1999</v>
      </c>
      <c r="F101" s="12" t="str">
        <f>VLOOKUP(B101,[1]גיליון2!A:B,2,0)</f>
        <v>אין צורך למלא</v>
      </c>
      <c r="G101" s="12">
        <f>VLOOKUP(B101,[1]גיליון2!A:C,3,0)</f>
        <v>0</v>
      </c>
      <c r="H101" s="12"/>
      <c r="I101" s="12"/>
      <c r="J101" s="11"/>
    </row>
    <row r="102" spans="1:10" x14ac:dyDescent="0.25">
      <c r="A102" s="1">
        <f t="shared" si="1"/>
        <v>99</v>
      </c>
      <c r="B102" s="2">
        <v>6489224</v>
      </c>
      <c r="C102" s="15" t="s">
        <v>15</v>
      </c>
      <c r="D102" s="15"/>
      <c r="E102" s="15">
        <v>1999</v>
      </c>
      <c r="F102" s="12" t="str">
        <f>VLOOKUP(B102,[1]גיליון2!A:B,2,0)</f>
        <v>אין צורך למלא</v>
      </c>
      <c r="G102" s="12">
        <f>VLOOKUP(B102,[1]גיליון2!A:C,3,0)</f>
        <v>0</v>
      </c>
      <c r="H102" s="12"/>
      <c r="I102" s="12"/>
      <c r="J102" s="11"/>
    </row>
    <row r="103" spans="1:10" x14ac:dyDescent="0.25">
      <c r="A103" s="1">
        <f t="shared" si="1"/>
        <v>100</v>
      </c>
      <c r="B103" s="2">
        <v>6489324</v>
      </c>
      <c r="C103" s="15" t="s">
        <v>15</v>
      </c>
      <c r="D103" s="15"/>
      <c r="E103" s="15">
        <v>1999</v>
      </c>
      <c r="F103" s="12" t="str">
        <f>VLOOKUP(B103,[1]גיליון2!A:B,2,0)</f>
        <v>אין צורך למלא</v>
      </c>
      <c r="G103" s="12">
        <f>VLOOKUP(B103,[1]גיליון2!A:C,3,0)</f>
        <v>0</v>
      </c>
      <c r="H103" s="12"/>
      <c r="I103" s="12"/>
      <c r="J103" s="11"/>
    </row>
    <row r="104" spans="1:10" x14ac:dyDescent="0.25">
      <c r="A104" s="1">
        <f t="shared" si="1"/>
        <v>101</v>
      </c>
      <c r="B104" s="2">
        <v>6496124</v>
      </c>
      <c r="C104" s="17" t="s">
        <v>15</v>
      </c>
      <c r="D104" s="17"/>
      <c r="E104" s="17">
        <v>1999</v>
      </c>
      <c r="F104" s="12" t="str">
        <f>VLOOKUP(B104,[1]גיליון2!A:B,2,0)</f>
        <v>אין צורך למלא</v>
      </c>
      <c r="G104" s="12">
        <f>VLOOKUP(B104,[1]גיליון2!A:C,3,0)</f>
        <v>0</v>
      </c>
      <c r="H104" s="12"/>
      <c r="I104" s="12"/>
      <c r="J104" s="11"/>
    </row>
    <row r="105" spans="1:10" x14ac:dyDescent="0.25">
      <c r="A105" s="1">
        <f t="shared" si="1"/>
        <v>102</v>
      </c>
      <c r="B105" s="2">
        <v>65221501</v>
      </c>
      <c r="C105" s="17" t="s">
        <v>15</v>
      </c>
      <c r="D105" s="17"/>
      <c r="E105" s="17">
        <v>2019</v>
      </c>
      <c r="F105" s="12" t="str">
        <f>VLOOKUP(B105,[1]גיליון2!A:B,2,0)</f>
        <v>אין צורך למלא</v>
      </c>
      <c r="G105" s="12">
        <f>VLOOKUP(B105,[1]גיליון2!A:C,3,0)</f>
        <v>0</v>
      </c>
      <c r="H105" s="12"/>
      <c r="I105" s="12"/>
      <c r="J105" s="11"/>
    </row>
    <row r="106" spans="1:10" x14ac:dyDescent="0.25">
      <c r="A106" s="1">
        <f t="shared" si="1"/>
        <v>103</v>
      </c>
      <c r="B106" s="2">
        <v>65249701</v>
      </c>
      <c r="C106" s="15" t="s">
        <v>15</v>
      </c>
      <c r="D106" s="15"/>
      <c r="E106" s="15">
        <v>2018</v>
      </c>
      <c r="F106" s="12" t="str">
        <f>VLOOKUP(B106,[1]גיליון2!A:B,2,0)</f>
        <v>אין צורך למלא</v>
      </c>
      <c r="G106" s="12">
        <f>VLOOKUP(B106,[1]גיליון2!A:C,3,0)</f>
        <v>0</v>
      </c>
      <c r="H106" s="12"/>
      <c r="I106" s="12"/>
      <c r="J106" s="11"/>
    </row>
    <row r="107" spans="1:10" x14ac:dyDescent="0.25">
      <c r="A107" s="1">
        <f t="shared" si="1"/>
        <v>104</v>
      </c>
      <c r="B107" s="2">
        <v>65249801</v>
      </c>
      <c r="C107" s="17" t="s">
        <v>15</v>
      </c>
      <c r="D107" s="17"/>
      <c r="E107" s="17">
        <v>2018</v>
      </c>
      <c r="F107" s="12" t="str">
        <f>VLOOKUP(B107,[1]גיליון2!A:B,2,0)</f>
        <v>אין צורך למלא</v>
      </c>
      <c r="G107" s="12">
        <f>VLOOKUP(B107,[1]גיליון2!A:C,3,0)</f>
        <v>0</v>
      </c>
      <c r="H107" s="12"/>
      <c r="I107" s="12"/>
      <c r="J107" s="11"/>
    </row>
    <row r="108" spans="1:10" x14ac:dyDescent="0.25">
      <c r="A108" s="1">
        <f t="shared" si="1"/>
        <v>105</v>
      </c>
      <c r="B108" s="2">
        <v>6624915</v>
      </c>
      <c r="C108" s="17" t="s">
        <v>36</v>
      </c>
      <c r="D108" s="17"/>
      <c r="E108" s="17">
        <v>2000</v>
      </c>
      <c r="F108" s="12" t="str">
        <f>VLOOKUP(B108,[1]גיליון2!A:B,2,0)</f>
        <v>כל נהג מעל גיל 21</v>
      </c>
      <c r="G108" s="12">
        <v>0</v>
      </c>
      <c r="H108" s="12"/>
      <c r="I108" s="12"/>
      <c r="J108" s="11"/>
    </row>
    <row r="109" spans="1:10" x14ac:dyDescent="0.25">
      <c r="A109" s="1">
        <f t="shared" si="1"/>
        <v>106</v>
      </c>
      <c r="B109" s="2">
        <v>6625015</v>
      </c>
      <c r="C109" s="17" t="s">
        <v>36</v>
      </c>
      <c r="D109" s="17"/>
      <c r="E109" s="17">
        <v>2000</v>
      </c>
      <c r="F109" s="12" t="str">
        <f>VLOOKUP(B109,[1]גיליון2!A:B,2,0)</f>
        <v>כל נהג מעל גיל 21</v>
      </c>
      <c r="G109" s="12">
        <v>0</v>
      </c>
      <c r="H109" s="12"/>
      <c r="I109" s="12"/>
      <c r="J109" s="11"/>
    </row>
    <row r="110" spans="1:10" x14ac:dyDescent="0.25">
      <c r="A110" s="1">
        <f t="shared" ref="A110:A115" si="2">A109+1</f>
        <v>107</v>
      </c>
      <c r="B110" s="2">
        <v>6625115</v>
      </c>
      <c r="C110" s="18" t="s">
        <v>36</v>
      </c>
      <c r="D110" s="18"/>
      <c r="E110" s="18">
        <v>2000</v>
      </c>
      <c r="F110" s="12" t="str">
        <f>VLOOKUP(B110,[1]גיליון2!A:B,2,0)</f>
        <v>כל נהג מעל גיל 21</v>
      </c>
      <c r="G110" s="12">
        <v>0</v>
      </c>
      <c r="H110" s="12"/>
      <c r="I110" s="12"/>
      <c r="J110" s="11"/>
    </row>
    <row r="111" spans="1:10" x14ac:dyDescent="0.25">
      <c r="A111" s="1">
        <f t="shared" si="2"/>
        <v>108</v>
      </c>
      <c r="B111" s="2">
        <v>106700</v>
      </c>
      <c r="C111" s="18" t="s">
        <v>23</v>
      </c>
      <c r="D111" s="18" t="s">
        <v>24</v>
      </c>
      <c r="E111" s="18">
        <v>2019</v>
      </c>
      <c r="F111" s="21" t="s">
        <v>41</v>
      </c>
      <c r="G111" s="12">
        <v>0</v>
      </c>
      <c r="H111" s="12"/>
      <c r="I111" s="12"/>
      <c r="J111" s="11"/>
    </row>
    <row r="112" spans="1:10" x14ac:dyDescent="0.25">
      <c r="A112" s="1">
        <f t="shared" si="2"/>
        <v>109</v>
      </c>
      <c r="B112" s="2">
        <v>6868600</v>
      </c>
      <c r="C112" s="15" t="s">
        <v>36</v>
      </c>
      <c r="D112" s="15"/>
      <c r="E112" s="15">
        <v>1995</v>
      </c>
      <c r="F112" s="12" t="str">
        <f>VLOOKUP(B112,[1]גיליון2!A:B,2,0)</f>
        <v>כל נהג מעל גיל 21</v>
      </c>
      <c r="G112" s="12">
        <v>0</v>
      </c>
      <c r="H112" s="12"/>
      <c r="I112" s="12"/>
      <c r="J112" s="11"/>
    </row>
    <row r="113" spans="1:10" x14ac:dyDescent="0.25">
      <c r="A113" s="1">
        <f t="shared" si="2"/>
        <v>110</v>
      </c>
      <c r="B113" s="2">
        <v>7018534</v>
      </c>
      <c r="C113" s="15" t="s">
        <v>37</v>
      </c>
      <c r="D113" s="15"/>
      <c r="E113" s="15">
        <v>2016</v>
      </c>
      <c r="F113" s="12" t="str">
        <f>VLOOKUP(B113,[1]גיליון2!A:B,2,0)</f>
        <v>כל נהג מעל גיל 21</v>
      </c>
      <c r="G113" s="12">
        <f>VLOOKUP(B113,[1]גיליון2!A:C,3,0)</f>
        <v>1</v>
      </c>
      <c r="H113" s="12"/>
      <c r="I113" s="12"/>
      <c r="J113" s="50" t="s">
        <v>48</v>
      </c>
    </row>
    <row r="114" spans="1:10" x14ac:dyDescent="0.25">
      <c r="A114" s="1">
        <f t="shared" si="2"/>
        <v>111</v>
      </c>
      <c r="B114" s="2">
        <v>7018734</v>
      </c>
      <c r="C114" s="15" t="s">
        <v>37</v>
      </c>
      <c r="D114" s="15"/>
      <c r="E114" s="15">
        <v>2016</v>
      </c>
      <c r="F114" s="12" t="str">
        <f>VLOOKUP(B114,[1]גיליון2!A:B,2,0)</f>
        <v>כל נהג מעל גיל 21</v>
      </c>
      <c r="G114" s="12">
        <f>VLOOKUP(B114,[1]גיליון2!A:C,3,0)</f>
        <v>1</v>
      </c>
      <c r="H114" s="12"/>
      <c r="I114" s="12"/>
      <c r="J114" s="50" t="s">
        <v>48</v>
      </c>
    </row>
    <row r="115" spans="1:10" x14ac:dyDescent="0.25">
      <c r="A115" s="1">
        <f t="shared" si="2"/>
        <v>112</v>
      </c>
      <c r="B115" s="2">
        <v>7088334</v>
      </c>
      <c r="C115" s="15" t="s">
        <v>15</v>
      </c>
      <c r="D115" s="15"/>
      <c r="E115" s="15">
        <v>2015</v>
      </c>
      <c r="F115" s="12" t="str">
        <f>VLOOKUP(B115,[1]גיליון2!A:B,2,0)</f>
        <v>אין צורך למלא</v>
      </c>
      <c r="G115" s="12">
        <f>VLOOKUP(B115,[1]גיליון2!A:C,3,0)</f>
        <v>0</v>
      </c>
      <c r="H115" s="12"/>
      <c r="I115" s="12"/>
      <c r="J115" s="11"/>
    </row>
    <row r="116" spans="1:10" x14ac:dyDescent="0.25">
      <c r="A116" s="1">
        <f t="shared" ref="A116:A156" si="3">A115+1</f>
        <v>113</v>
      </c>
      <c r="B116" s="2">
        <v>7661413</v>
      </c>
      <c r="C116" s="15" t="s">
        <v>15</v>
      </c>
      <c r="D116" s="15"/>
      <c r="E116" s="15">
        <v>2013</v>
      </c>
      <c r="F116" s="12" t="str">
        <f>VLOOKUP(B116,[1]גיליון2!A:B,2,0)</f>
        <v>אין צורך למלא</v>
      </c>
      <c r="G116" s="12">
        <f>VLOOKUP(B116,[1]גיליון2!A:C,3,0)</f>
        <v>0</v>
      </c>
      <c r="H116" s="12"/>
      <c r="I116" s="12"/>
      <c r="J116" s="11"/>
    </row>
    <row r="117" spans="1:10" x14ac:dyDescent="0.25">
      <c r="A117" s="1">
        <f t="shared" si="3"/>
        <v>114</v>
      </c>
      <c r="B117" s="2">
        <v>78720</v>
      </c>
      <c r="C117" s="15" t="s">
        <v>49</v>
      </c>
      <c r="D117" s="15"/>
      <c r="E117" s="15">
        <v>1994</v>
      </c>
      <c r="F117" s="12" t="str">
        <f>VLOOKUP(B117,[1]גיליון2!A:B,2,0)</f>
        <v>כל נהג מעל גיל 21</v>
      </c>
      <c r="G117" s="12">
        <f>VLOOKUP(B117,[1]גיליון2!A:C,3,0)</f>
        <v>1</v>
      </c>
      <c r="H117" s="12"/>
      <c r="I117" s="12"/>
      <c r="J117" s="11"/>
    </row>
    <row r="118" spans="1:10" x14ac:dyDescent="0.25">
      <c r="A118" s="1">
        <f t="shared" si="3"/>
        <v>115</v>
      </c>
      <c r="B118" s="2">
        <v>8345553</v>
      </c>
      <c r="C118" s="15" t="s">
        <v>37</v>
      </c>
      <c r="D118" s="15"/>
      <c r="E118" s="15">
        <v>2013</v>
      </c>
      <c r="F118" s="12" t="str">
        <f>VLOOKUP(B118,[1]גיליון2!A:B,2,0)</f>
        <v>כל נהג מעל גיל 21</v>
      </c>
      <c r="G118" s="12">
        <f>VLOOKUP(B118,[1]גיליון2!A:C,3,0)</f>
        <v>1</v>
      </c>
      <c r="H118" s="12"/>
      <c r="I118" s="12"/>
      <c r="J118" s="50" t="s">
        <v>48</v>
      </c>
    </row>
    <row r="119" spans="1:10" x14ac:dyDescent="0.25">
      <c r="A119" s="1">
        <f t="shared" si="3"/>
        <v>116</v>
      </c>
      <c r="B119" s="2">
        <v>8967315</v>
      </c>
      <c r="C119" s="15" t="s">
        <v>37</v>
      </c>
      <c r="D119" s="15"/>
      <c r="E119" s="15">
        <v>2002</v>
      </c>
      <c r="F119" s="12" t="str">
        <f>VLOOKUP(B119,[1]גיליון2!A:B,2,0)</f>
        <v>כל נהג מעל גיל 21</v>
      </c>
      <c r="G119" s="12">
        <f>VLOOKUP(B119,[1]גיליון2!A:C,3,0)</f>
        <v>1</v>
      </c>
      <c r="H119" s="12"/>
      <c r="I119" s="12"/>
      <c r="J119" s="50" t="s">
        <v>48</v>
      </c>
    </row>
    <row r="120" spans="1:10" x14ac:dyDescent="0.25">
      <c r="A120" s="1">
        <f t="shared" si="3"/>
        <v>117</v>
      </c>
      <c r="B120" s="2">
        <v>9022974</v>
      </c>
      <c r="C120" s="15" t="s">
        <v>15</v>
      </c>
      <c r="D120" s="15"/>
      <c r="E120" s="15">
        <v>2013</v>
      </c>
      <c r="F120" s="12" t="str">
        <f>VLOOKUP(B120,[1]גיליון2!A:B,2,0)</f>
        <v>אין צורך למלא</v>
      </c>
      <c r="G120" s="12">
        <f>VLOOKUP(B120,[1]גיליון2!A:C,3,0)</f>
        <v>0</v>
      </c>
      <c r="H120" s="12"/>
      <c r="I120" s="12"/>
      <c r="J120" s="11"/>
    </row>
    <row r="121" spans="1:10" x14ac:dyDescent="0.25">
      <c r="A121" s="1">
        <f t="shared" si="3"/>
        <v>118</v>
      </c>
      <c r="B121" s="2">
        <v>9042779</v>
      </c>
      <c r="C121" s="15" t="s">
        <v>15</v>
      </c>
      <c r="D121" s="15"/>
      <c r="E121" s="15">
        <v>2016</v>
      </c>
      <c r="F121" s="12" t="str">
        <f>VLOOKUP(B121,[1]גיליון2!A:B,2,0)</f>
        <v>אין צורך למלא</v>
      </c>
      <c r="G121" s="12">
        <f>VLOOKUP(B121,[1]גיליון2!A:C,3,0)</f>
        <v>0</v>
      </c>
      <c r="H121" s="12"/>
      <c r="I121" s="12"/>
      <c r="J121" s="11"/>
    </row>
    <row r="122" spans="1:10" x14ac:dyDescent="0.25">
      <c r="A122" s="1">
        <f t="shared" si="3"/>
        <v>119</v>
      </c>
      <c r="B122" s="2">
        <v>9058274</v>
      </c>
      <c r="C122" s="15" t="s">
        <v>15</v>
      </c>
      <c r="D122" s="15"/>
      <c r="E122" s="15">
        <v>2013</v>
      </c>
      <c r="F122" s="12" t="str">
        <f>VLOOKUP(B122,[1]גיליון2!A:B,2,0)</f>
        <v>אין צורך למלא</v>
      </c>
      <c r="G122" s="12">
        <f>VLOOKUP(B122,[1]גיליון2!A:C,3,0)</f>
        <v>0</v>
      </c>
      <c r="H122" s="12"/>
      <c r="I122" s="12"/>
      <c r="J122" s="11"/>
    </row>
    <row r="123" spans="1:10" x14ac:dyDescent="0.25">
      <c r="A123" s="1">
        <f t="shared" si="3"/>
        <v>120</v>
      </c>
      <c r="B123" s="2">
        <v>9063274</v>
      </c>
      <c r="C123" s="15" t="s">
        <v>15</v>
      </c>
      <c r="D123" s="15"/>
      <c r="E123" s="15">
        <v>2013</v>
      </c>
      <c r="F123" s="12" t="str">
        <f>VLOOKUP(B123,[1]גיליון2!A:B,2,0)</f>
        <v>אין צורך למלא</v>
      </c>
      <c r="G123" s="12">
        <f>VLOOKUP(B123,[1]גיליון2!A:C,3,0)</f>
        <v>0</v>
      </c>
      <c r="H123" s="12"/>
      <c r="I123" s="12"/>
      <c r="J123" s="11"/>
    </row>
    <row r="124" spans="1:10" x14ac:dyDescent="0.25">
      <c r="A124" s="1">
        <f t="shared" si="3"/>
        <v>121</v>
      </c>
      <c r="B124" s="2">
        <v>9113273</v>
      </c>
      <c r="C124" s="15" t="s">
        <v>15</v>
      </c>
      <c r="D124" s="15"/>
      <c r="E124" s="15">
        <v>2012</v>
      </c>
      <c r="F124" s="12" t="str">
        <f>VLOOKUP(B124,[1]גיליון2!A:B,2,0)</f>
        <v>אין צורך למלא</v>
      </c>
      <c r="G124" s="12">
        <f>VLOOKUP(B124,[1]גיליון2!A:C,3,0)</f>
        <v>0</v>
      </c>
      <c r="H124" s="12"/>
      <c r="I124" s="12"/>
      <c r="J124" s="11"/>
    </row>
    <row r="125" spans="1:10" x14ac:dyDescent="0.25">
      <c r="A125" s="1">
        <f t="shared" si="3"/>
        <v>122</v>
      </c>
      <c r="B125" s="2">
        <v>9124557</v>
      </c>
      <c r="C125" s="17" t="s">
        <v>15</v>
      </c>
      <c r="D125" s="17"/>
      <c r="E125" s="17">
        <v>2004</v>
      </c>
      <c r="F125" s="12" t="str">
        <f>VLOOKUP(B125,[1]גיליון2!A:B,2,0)</f>
        <v>אין צורך למלא</v>
      </c>
      <c r="G125" s="12">
        <f>VLOOKUP(B125,[1]גיליון2!A:C,3,0)</f>
        <v>0</v>
      </c>
      <c r="H125" s="12"/>
      <c r="I125" s="12"/>
      <c r="J125" s="11"/>
    </row>
    <row r="126" spans="1:10" x14ac:dyDescent="0.25">
      <c r="A126" s="1">
        <f t="shared" si="3"/>
        <v>123</v>
      </c>
      <c r="B126" s="2">
        <v>9144173</v>
      </c>
      <c r="C126" s="17" t="s">
        <v>15</v>
      </c>
      <c r="D126" s="17" t="s">
        <v>39</v>
      </c>
      <c r="E126" s="17">
        <v>2012</v>
      </c>
      <c r="F126" s="12" t="str">
        <f>VLOOKUP(B126,[1]גיליון2!A:B,2,0)</f>
        <v>אין צורך למלא</v>
      </c>
      <c r="G126" s="12">
        <f>VLOOKUP(B126,[1]גיליון2!A:C,3,0)</f>
        <v>0</v>
      </c>
      <c r="H126" s="12"/>
      <c r="I126" s="12"/>
      <c r="J126" s="11"/>
    </row>
    <row r="127" spans="1:10" x14ac:dyDescent="0.25">
      <c r="A127" s="1">
        <f t="shared" si="3"/>
        <v>124</v>
      </c>
      <c r="B127" s="2">
        <v>91900</v>
      </c>
      <c r="C127" s="15" t="s">
        <v>23</v>
      </c>
      <c r="D127" s="15" t="s">
        <v>24</v>
      </c>
      <c r="E127" s="15">
        <v>2018</v>
      </c>
      <c r="F127" s="21" t="s">
        <v>41</v>
      </c>
      <c r="G127" s="12">
        <v>0</v>
      </c>
      <c r="H127" s="12"/>
      <c r="I127" s="12"/>
      <c r="J127" s="11"/>
    </row>
    <row r="128" spans="1:10" x14ac:dyDescent="0.25">
      <c r="A128" s="1">
        <f t="shared" si="3"/>
        <v>125</v>
      </c>
      <c r="B128" s="2">
        <v>9212475</v>
      </c>
      <c r="C128" s="17" t="s">
        <v>15</v>
      </c>
      <c r="D128" s="17"/>
      <c r="E128" s="17">
        <v>2014</v>
      </c>
      <c r="F128" s="12" t="str">
        <f>VLOOKUP(B128,[1]גיליון2!A:B,2,0)</f>
        <v>אין צורך למלא</v>
      </c>
      <c r="G128" s="12">
        <f>VLOOKUP(B128,[1]גיליון2!A:C,3,0)</f>
        <v>0</v>
      </c>
      <c r="H128" s="12"/>
      <c r="I128" s="12"/>
      <c r="J128" s="11"/>
    </row>
    <row r="129" spans="1:10" x14ac:dyDescent="0.25">
      <c r="A129" s="1">
        <f t="shared" si="3"/>
        <v>126</v>
      </c>
      <c r="B129" s="2">
        <v>9289400</v>
      </c>
      <c r="C129" s="17" t="s">
        <v>15</v>
      </c>
      <c r="D129" s="17"/>
      <c r="E129" s="17">
        <v>1994</v>
      </c>
      <c r="F129" s="12" t="str">
        <f>VLOOKUP(B129,[1]גיליון2!A:B,2,0)</f>
        <v>אין צורך למלא</v>
      </c>
      <c r="G129" s="12">
        <f>VLOOKUP(B129,[1]גיליון2!A:C,3,0)</f>
        <v>0</v>
      </c>
      <c r="H129" s="12"/>
      <c r="I129" s="12"/>
      <c r="J129" s="11"/>
    </row>
    <row r="130" spans="1:10" x14ac:dyDescent="0.25">
      <c r="A130" s="1">
        <f t="shared" si="3"/>
        <v>127</v>
      </c>
      <c r="B130" s="2">
        <v>9317574</v>
      </c>
      <c r="C130" s="17" t="s">
        <v>15</v>
      </c>
      <c r="D130" s="17"/>
      <c r="E130" s="17">
        <v>2013</v>
      </c>
      <c r="F130" s="12" t="str">
        <f>VLOOKUP(B130,[1]גיליון2!A:B,2,0)</f>
        <v>אין צורך למלא</v>
      </c>
      <c r="G130" s="12">
        <f>VLOOKUP(B130,[1]גיליון2!A:C,3,0)</f>
        <v>0</v>
      </c>
      <c r="H130" s="12"/>
      <c r="I130" s="12"/>
      <c r="J130" s="11"/>
    </row>
    <row r="131" spans="1:10" x14ac:dyDescent="0.25">
      <c r="A131" s="1">
        <f t="shared" si="3"/>
        <v>128</v>
      </c>
      <c r="B131" s="2">
        <v>9377000</v>
      </c>
      <c r="C131" s="18" t="s">
        <v>15</v>
      </c>
      <c r="D131" s="18"/>
      <c r="E131" s="18">
        <v>1995</v>
      </c>
      <c r="F131" s="12" t="str">
        <f>VLOOKUP(B131,[1]גיליון2!A:B,2,0)</f>
        <v>אין צורך למלא</v>
      </c>
      <c r="G131" s="12">
        <f>VLOOKUP(B131,[1]גיליון2!A:C,3,0)</f>
        <v>0</v>
      </c>
      <c r="H131" s="12"/>
      <c r="I131" s="12"/>
      <c r="J131" s="11"/>
    </row>
    <row r="132" spans="1:10" x14ac:dyDescent="0.25">
      <c r="A132" s="1">
        <f t="shared" si="3"/>
        <v>129</v>
      </c>
      <c r="B132" s="2">
        <v>9393100</v>
      </c>
      <c r="C132" s="18" t="s">
        <v>15</v>
      </c>
      <c r="D132" s="18"/>
      <c r="E132" s="18">
        <v>1995</v>
      </c>
      <c r="F132" s="12" t="str">
        <f>VLOOKUP(B132,[1]גיליון2!A:B,2,0)</f>
        <v>אין צורך למלא</v>
      </c>
      <c r="G132" s="12">
        <f>VLOOKUP(B132,[1]גיליון2!A:C,3,0)</f>
        <v>0</v>
      </c>
      <c r="H132" s="12"/>
      <c r="I132" s="12"/>
      <c r="J132" s="11"/>
    </row>
    <row r="133" spans="1:10" x14ac:dyDescent="0.25">
      <c r="A133" s="1">
        <f t="shared" si="3"/>
        <v>130</v>
      </c>
      <c r="B133" s="2">
        <v>9396700</v>
      </c>
      <c r="C133" s="15" t="s">
        <v>15</v>
      </c>
      <c r="D133" s="15"/>
      <c r="E133" s="15">
        <v>1995</v>
      </c>
      <c r="F133" s="12" t="str">
        <f>VLOOKUP(B133,[1]גיליון2!A:B,2,0)</f>
        <v>אין צורך למלא</v>
      </c>
      <c r="G133" s="12">
        <f>VLOOKUP(B133,[1]גיליון2!A:C,3,0)</f>
        <v>0</v>
      </c>
      <c r="H133" s="12"/>
      <c r="I133" s="12"/>
      <c r="J133" s="11"/>
    </row>
    <row r="134" spans="1:10" ht="25" x14ac:dyDescent="0.25">
      <c r="A134" s="1">
        <f t="shared" si="3"/>
        <v>131</v>
      </c>
      <c r="B134" s="2">
        <v>9462978</v>
      </c>
      <c r="C134" s="15" t="s">
        <v>34</v>
      </c>
      <c r="D134" s="15" t="s">
        <v>31</v>
      </c>
      <c r="E134" s="15">
        <v>2016</v>
      </c>
      <c r="F134" s="12" t="str">
        <f>VLOOKUP(B134,[1]גיליון2!A:B,2,0)</f>
        <v>אין צורך למלא</v>
      </c>
      <c r="G134" s="12">
        <f>VLOOKUP(B134,[1]גיליון2!A:C,3,0)</f>
        <v>0</v>
      </c>
      <c r="H134" s="12"/>
      <c r="I134" s="12"/>
      <c r="J134" s="11"/>
    </row>
    <row r="135" spans="1:10" x14ac:dyDescent="0.25">
      <c r="A135" s="1">
        <f t="shared" si="3"/>
        <v>132</v>
      </c>
      <c r="B135" s="2">
        <v>9503974</v>
      </c>
      <c r="C135" s="15" t="s">
        <v>15</v>
      </c>
      <c r="D135" s="15"/>
      <c r="E135" s="15">
        <v>2013</v>
      </c>
      <c r="F135" s="12" t="str">
        <f>VLOOKUP(B135,[1]גיליון2!A:B,2,0)</f>
        <v>אין צורך למלא</v>
      </c>
      <c r="G135" s="12">
        <f>VLOOKUP(B135,[1]גיליון2!A:C,3,0)</f>
        <v>0</v>
      </c>
      <c r="H135" s="12"/>
      <c r="I135" s="12"/>
      <c r="J135" s="11"/>
    </row>
    <row r="136" spans="1:10" ht="25" x14ac:dyDescent="0.25">
      <c r="A136" s="1">
        <f t="shared" si="3"/>
        <v>133</v>
      </c>
      <c r="B136" s="2">
        <v>9587078</v>
      </c>
      <c r="C136" s="15" t="s">
        <v>34</v>
      </c>
      <c r="D136" s="15" t="s">
        <v>31</v>
      </c>
      <c r="E136" s="15">
        <v>2016</v>
      </c>
      <c r="F136" s="12" t="str">
        <f>VLOOKUP(B136,[1]גיליון2!A:B,2,0)</f>
        <v>אין צורך למלא</v>
      </c>
      <c r="G136" s="12">
        <f>VLOOKUP(B136,[1]גיליון2!A:C,3,0)</f>
        <v>0</v>
      </c>
      <c r="H136" s="12"/>
      <c r="I136" s="12"/>
      <c r="J136" s="11"/>
    </row>
    <row r="137" spans="1:10" x14ac:dyDescent="0.25">
      <c r="A137" s="1">
        <f t="shared" si="3"/>
        <v>134</v>
      </c>
      <c r="B137" s="2">
        <v>9657176</v>
      </c>
      <c r="C137" s="15" t="s">
        <v>15</v>
      </c>
      <c r="D137" s="15"/>
      <c r="E137" s="15">
        <v>2015</v>
      </c>
      <c r="F137" s="12" t="str">
        <f>VLOOKUP(B137,[1]גיליון2!A:B,2,0)</f>
        <v>אין צורך למלא</v>
      </c>
      <c r="G137" s="12">
        <f>VLOOKUP(B137,[1]גיליון2!A:C,3,0)</f>
        <v>0</v>
      </c>
      <c r="H137" s="12"/>
      <c r="I137" s="12"/>
      <c r="J137" s="11"/>
    </row>
    <row r="138" spans="1:10" x14ac:dyDescent="0.25">
      <c r="A138" s="1">
        <f t="shared" si="3"/>
        <v>135</v>
      </c>
      <c r="B138" s="2">
        <v>9670400</v>
      </c>
      <c r="C138" s="15" t="s">
        <v>15</v>
      </c>
      <c r="D138" s="15"/>
      <c r="E138" s="15">
        <v>1999</v>
      </c>
      <c r="F138" s="12" t="str">
        <f>VLOOKUP(B138,[1]גיליון2!A:B,2,0)</f>
        <v>אין צורך למלא</v>
      </c>
      <c r="G138" s="12">
        <f>VLOOKUP(B138,[1]גיליון2!A:C,3,0)</f>
        <v>0</v>
      </c>
      <c r="H138" s="12"/>
      <c r="I138" s="12"/>
      <c r="J138" s="11"/>
    </row>
    <row r="139" spans="1:10" ht="25" x14ac:dyDescent="0.25">
      <c r="A139" s="1">
        <f t="shared" si="3"/>
        <v>136</v>
      </c>
      <c r="B139" s="2">
        <v>9687779</v>
      </c>
      <c r="C139" s="15" t="s">
        <v>34</v>
      </c>
      <c r="D139" s="15" t="s">
        <v>31</v>
      </c>
      <c r="E139" s="15">
        <v>2017</v>
      </c>
      <c r="F139" s="12" t="str">
        <f>VLOOKUP(B139,[1]גיליון2!A:B,2,0)</f>
        <v>אין צורך למלא</v>
      </c>
      <c r="G139" s="12">
        <f>VLOOKUP(B139,[1]גיליון2!A:C,3,0)</f>
        <v>0</v>
      </c>
      <c r="H139" s="12"/>
      <c r="I139" s="12"/>
      <c r="J139" s="11"/>
    </row>
    <row r="140" spans="1:10" x14ac:dyDescent="0.25">
      <c r="A140" s="1">
        <f t="shared" si="3"/>
        <v>137</v>
      </c>
      <c r="B140" s="2">
        <v>9696673</v>
      </c>
      <c r="C140" s="15" t="s">
        <v>15</v>
      </c>
      <c r="D140" s="15"/>
      <c r="E140" s="15">
        <v>2012</v>
      </c>
      <c r="F140" s="12" t="str">
        <f>VLOOKUP(B140,[1]גיליון2!A:B,2,0)</f>
        <v>אין צורך למלא</v>
      </c>
      <c r="G140" s="12">
        <f>VLOOKUP(B140,[1]גיליון2!A:C,3,0)</f>
        <v>0</v>
      </c>
      <c r="H140" s="12"/>
      <c r="I140" s="12"/>
      <c r="J140" s="11"/>
    </row>
    <row r="141" spans="1:10" x14ac:dyDescent="0.25">
      <c r="A141" s="1">
        <f t="shared" si="3"/>
        <v>138</v>
      </c>
      <c r="B141" s="2">
        <v>9720732</v>
      </c>
      <c r="C141" s="15" t="s">
        <v>34</v>
      </c>
      <c r="D141" s="15" t="s">
        <v>40</v>
      </c>
      <c r="E141" s="15">
        <v>2015</v>
      </c>
      <c r="F141" s="12" t="str">
        <f>VLOOKUP(B141,[1]גיליון2!A:B,2,0)</f>
        <v>אין צורך למלא</v>
      </c>
      <c r="G141" s="12">
        <f>VLOOKUP(B141,[1]גיליון2!A:C,3,0)</f>
        <v>0</v>
      </c>
      <c r="H141" s="12"/>
      <c r="I141" s="12"/>
      <c r="J141" s="11"/>
    </row>
    <row r="142" spans="1:10" x14ac:dyDescent="0.25">
      <c r="A142" s="1">
        <f t="shared" si="3"/>
        <v>139</v>
      </c>
      <c r="B142" s="2">
        <v>9721278</v>
      </c>
      <c r="C142" s="15" t="s">
        <v>15</v>
      </c>
      <c r="D142" s="15"/>
      <c r="E142" s="15">
        <v>2016</v>
      </c>
      <c r="F142" s="12" t="str">
        <f>VLOOKUP(B142,[1]גיליון2!A:B,2,0)</f>
        <v>אין צורך למלא</v>
      </c>
      <c r="G142" s="12">
        <f>VLOOKUP(B142,[1]גיליון2!A:C,3,0)</f>
        <v>0</v>
      </c>
      <c r="H142" s="12"/>
      <c r="I142" s="12"/>
      <c r="J142" s="11"/>
    </row>
    <row r="143" spans="1:10" x14ac:dyDescent="0.25">
      <c r="A143" s="1">
        <f t="shared" si="3"/>
        <v>140</v>
      </c>
      <c r="B143" s="2">
        <v>9727632</v>
      </c>
      <c r="C143" s="15" t="s">
        <v>15</v>
      </c>
      <c r="D143" s="15"/>
      <c r="E143" s="15">
        <v>2015</v>
      </c>
      <c r="F143" s="12" t="str">
        <f>VLOOKUP(B143,[1]גיליון2!A:B,2,0)</f>
        <v>אין צורך למלא</v>
      </c>
      <c r="G143" s="12">
        <f>VLOOKUP(B143,[1]גיליון2!A:C,3,0)</f>
        <v>0</v>
      </c>
      <c r="H143" s="12"/>
      <c r="I143" s="12"/>
      <c r="J143" s="11"/>
    </row>
    <row r="144" spans="1:10" x14ac:dyDescent="0.25">
      <c r="A144" s="1">
        <f t="shared" si="3"/>
        <v>141</v>
      </c>
      <c r="B144" s="2">
        <v>9859160</v>
      </c>
      <c r="C144" s="15" t="s">
        <v>15</v>
      </c>
      <c r="D144" s="15"/>
      <c r="E144" s="15">
        <v>2007</v>
      </c>
      <c r="F144" s="12" t="str">
        <f>VLOOKUP(B144,[1]גיליון2!A:B,2,0)</f>
        <v>אין צורך למלא</v>
      </c>
      <c r="G144" s="12">
        <f>VLOOKUP(B144,[1]גיליון2!A:C,3,0)</f>
        <v>0</v>
      </c>
      <c r="H144" s="12"/>
      <c r="I144" s="12"/>
      <c r="J144" s="11"/>
    </row>
    <row r="145" spans="1:12" ht="25" x14ac:dyDescent="0.25">
      <c r="A145" s="1">
        <f t="shared" si="3"/>
        <v>142</v>
      </c>
      <c r="B145" s="2">
        <v>9943078</v>
      </c>
      <c r="C145" s="15" t="s">
        <v>34</v>
      </c>
      <c r="D145" s="15" t="s">
        <v>31</v>
      </c>
      <c r="E145" s="15">
        <v>2016</v>
      </c>
      <c r="F145" s="12" t="str">
        <f>VLOOKUP(B145,[1]גיליון2!A:B,2,0)</f>
        <v>אין צורך למלא</v>
      </c>
      <c r="G145" s="12">
        <f>VLOOKUP(B145,[1]גיליון2!A:C,3,0)</f>
        <v>0</v>
      </c>
      <c r="H145" s="12"/>
      <c r="I145" s="12"/>
      <c r="J145" s="11"/>
    </row>
    <row r="146" spans="1:12" x14ac:dyDescent="0.25">
      <c r="A146" s="1">
        <f t="shared" si="3"/>
        <v>143</v>
      </c>
      <c r="B146" s="2">
        <v>17672002</v>
      </c>
      <c r="C146" s="15" t="s">
        <v>15</v>
      </c>
      <c r="D146" s="15"/>
      <c r="E146" s="15">
        <v>2019</v>
      </c>
      <c r="F146" s="12" t="str">
        <f>VLOOKUP(B146,[1]גיליון2!A:B,2,0)</f>
        <v>אין צורך למלא</v>
      </c>
      <c r="G146" s="12">
        <f>VLOOKUP(B146,[1]גיליון2!A:C,3,0)</f>
        <v>0</v>
      </c>
      <c r="H146" s="12"/>
      <c r="I146" s="12"/>
      <c r="J146" s="11"/>
    </row>
    <row r="147" spans="1:12" s="20" customFormat="1" ht="14" x14ac:dyDescent="0.3">
      <c r="A147" s="1">
        <f t="shared" si="3"/>
        <v>144</v>
      </c>
      <c r="B147" s="2">
        <v>41299802</v>
      </c>
      <c r="C147" s="15" t="s">
        <v>15</v>
      </c>
      <c r="D147" s="15"/>
      <c r="E147" s="15">
        <v>2021</v>
      </c>
      <c r="F147" s="21" t="str">
        <f>VLOOKUP(B147,[1]גיליון2!A:B,2,0)</f>
        <v>אין צורך למלא</v>
      </c>
      <c r="G147" s="21">
        <f>VLOOKUP(B147,[1]גיליון2!A:C,3,0)</f>
        <v>0</v>
      </c>
      <c r="H147" s="21"/>
      <c r="I147" s="21"/>
      <c r="J147" s="26"/>
    </row>
    <row r="148" spans="1:12" s="20" customFormat="1" ht="14" x14ac:dyDescent="0.3">
      <c r="A148" s="1">
        <f t="shared" si="3"/>
        <v>145</v>
      </c>
      <c r="B148" s="2">
        <v>61454902</v>
      </c>
      <c r="C148" s="15" t="s">
        <v>15</v>
      </c>
      <c r="D148" s="15"/>
      <c r="E148" s="15">
        <v>2021</v>
      </c>
      <c r="F148" s="21" t="str">
        <f>VLOOKUP(B148,[1]גיליון2!A:B,2,0)</f>
        <v>אין צורך למלא</v>
      </c>
      <c r="G148" s="21">
        <f>VLOOKUP(B148,[1]גיליון2!A:C,3,0)</f>
        <v>0</v>
      </c>
      <c r="H148" s="21"/>
      <c r="I148" s="21"/>
      <c r="J148" s="26"/>
    </row>
    <row r="149" spans="1:12" s="20" customFormat="1" ht="14" x14ac:dyDescent="0.3">
      <c r="A149" s="1">
        <f t="shared" si="3"/>
        <v>146</v>
      </c>
      <c r="B149" s="2">
        <v>927</v>
      </c>
      <c r="C149" s="15" t="s">
        <v>23</v>
      </c>
      <c r="D149" s="15"/>
      <c r="E149" s="15">
        <v>2022</v>
      </c>
      <c r="F149" s="21" t="s">
        <v>41</v>
      </c>
      <c r="G149" s="21">
        <v>0</v>
      </c>
      <c r="H149" s="21"/>
      <c r="I149" s="21"/>
      <c r="J149" s="26"/>
    </row>
    <row r="150" spans="1:12" s="20" customFormat="1" ht="14" x14ac:dyDescent="0.3">
      <c r="A150" s="1">
        <f t="shared" si="3"/>
        <v>147</v>
      </c>
      <c r="B150" s="2">
        <v>89403602</v>
      </c>
      <c r="C150" s="15" t="s">
        <v>15</v>
      </c>
      <c r="D150" s="15"/>
      <c r="E150" s="15">
        <v>2022</v>
      </c>
      <c r="F150" s="21" t="str">
        <f>VLOOKUP(B150,[1]גיליון2!A:B,2,0)</f>
        <v>אין צורך למלא</v>
      </c>
      <c r="G150" s="21">
        <f>VLOOKUP(B150,[1]גיליון2!A:C,3,0)</f>
        <v>0</v>
      </c>
      <c r="H150" s="21"/>
      <c r="I150" s="21"/>
      <c r="J150" s="26"/>
    </row>
    <row r="151" spans="1:12" s="20" customFormat="1" ht="14" x14ac:dyDescent="0.3">
      <c r="A151" s="1">
        <f t="shared" si="3"/>
        <v>148</v>
      </c>
      <c r="B151" s="2">
        <v>88936602</v>
      </c>
      <c r="C151" s="15" t="s">
        <v>15</v>
      </c>
      <c r="D151" s="15"/>
      <c r="E151" s="15">
        <v>2022</v>
      </c>
      <c r="F151" s="21" t="str">
        <f>VLOOKUP(B151,[1]גיליון2!A:B,2,0)</f>
        <v>אין צורך למלא</v>
      </c>
      <c r="G151" s="21">
        <f>VLOOKUP(B151,[1]גיליון2!A:C,3,0)</f>
        <v>0</v>
      </c>
      <c r="H151" s="21"/>
      <c r="I151" s="21"/>
      <c r="J151" s="26"/>
    </row>
    <row r="152" spans="1:12" s="20" customFormat="1" ht="14" x14ac:dyDescent="0.3">
      <c r="A152" s="1">
        <f t="shared" si="3"/>
        <v>149</v>
      </c>
      <c r="B152" s="2">
        <v>25036002</v>
      </c>
      <c r="C152" s="15" t="s">
        <v>15</v>
      </c>
      <c r="D152" s="15"/>
      <c r="E152" s="15">
        <v>2021</v>
      </c>
      <c r="F152" s="21" t="str">
        <f>VLOOKUP(B152,[1]גיליון2!A:B,2,0)</f>
        <v>אין צורך למלא</v>
      </c>
      <c r="G152" s="21">
        <f>VLOOKUP(B152,[1]גיליון2!A:C,3,0)</f>
        <v>0</v>
      </c>
      <c r="H152" s="21"/>
      <c r="I152" s="21"/>
      <c r="J152" s="26"/>
    </row>
    <row r="153" spans="1:12" s="20" customFormat="1" ht="14" x14ac:dyDescent="0.3">
      <c r="A153" s="1">
        <f t="shared" si="3"/>
        <v>150</v>
      </c>
      <c r="B153" s="2">
        <v>889</v>
      </c>
      <c r="C153" s="15" t="s">
        <v>23</v>
      </c>
      <c r="D153" s="15"/>
      <c r="E153" s="15">
        <v>2022</v>
      </c>
      <c r="F153" s="21" t="s">
        <v>41</v>
      </c>
      <c r="G153" s="21">
        <v>0</v>
      </c>
      <c r="H153" s="21"/>
      <c r="I153" s="21"/>
      <c r="J153" s="26"/>
    </row>
    <row r="154" spans="1:12" s="20" customFormat="1" ht="14" x14ac:dyDescent="0.3">
      <c r="A154" s="1">
        <f t="shared" si="3"/>
        <v>151</v>
      </c>
      <c r="B154" s="24">
        <v>88921302</v>
      </c>
      <c r="C154" s="28" t="s">
        <v>15</v>
      </c>
      <c r="D154" s="21"/>
      <c r="E154" s="28">
        <v>2022</v>
      </c>
      <c r="F154" s="21" t="str">
        <f>VLOOKUP(B154,[1]גיליון2!A:B,2,0)</f>
        <v>אין צורך למלא</v>
      </c>
      <c r="G154" s="21">
        <f>VLOOKUP(B154,[1]גיליון2!A:C,3,0)</f>
        <v>0</v>
      </c>
      <c r="H154" s="21"/>
      <c r="I154" s="21"/>
      <c r="J154" s="26"/>
    </row>
    <row r="155" spans="1:12" s="20" customFormat="1" ht="14" x14ac:dyDescent="0.3">
      <c r="A155" s="1">
        <f t="shared" si="3"/>
        <v>152</v>
      </c>
      <c r="B155" s="24">
        <v>69916302</v>
      </c>
      <c r="C155" s="28" t="s">
        <v>15</v>
      </c>
      <c r="D155" s="21"/>
      <c r="E155" s="28">
        <v>2022</v>
      </c>
      <c r="F155" s="21" t="str">
        <f>VLOOKUP(B155,[1]גיליון2!A:B,2,0)</f>
        <v>אין צורך למלא</v>
      </c>
      <c r="G155" s="21">
        <f>VLOOKUP(B155,[1]גיליון2!A:C,3,0)</f>
        <v>0</v>
      </c>
      <c r="H155" s="21"/>
      <c r="I155" s="21"/>
      <c r="J155" s="26"/>
    </row>
    <row r="156" spans="1:12" s="20" customFormat="1" ht="14.5" thickBot="1" x14ac:dyDescent="0.35">
      <c r="A156" s="1">
        <f t="shared" si="3"/>
        <v>153</v>
      </c>
      <c r="B156" s="43">
        <v>70205502</v>
      </c>
      <c r="C156" s="44" t="s">
        <v>15</v>
      </c>
      <c r="D156" s="45"/>
      <c r="E156" s="44">
        <v>2021</v>
      </c>
      <c r="F156" s="45" t="s">
        <v>41</v>
      </c>
      <c r="G156" s="45">
        <v>0</v>
      </c>
      <c r="H156" s="45"/>
      <c r="I156" s="45"/>
      <c r="J156" s="46"/>
    </row>
    <row r="158" spans="1:12" ht="13" x14ac:dyDescent="0.3">
      <c r="B158" s="51" t="s">
        <v>50</v>
      </c>
      <c r="D158" s="52"/>
      <c r="L158" s="53"/>
    </row>
    <row r="159" spans="1:12" ht="15.5" x14ac:dyDescent="0.35">
      <c r="B159" s="54" t="s">
        <v>51</v>
      </c>
      <c r="D159" s="52"/>
      <c r="L159" s="53"/>
    </row>
    <row r="160" spans="1:12" ht="15.5" x14ac:dyDescent="0.35">
      <c r="B160" s="54" t="s">
        <v>52</v>
      </c>
      <c r="D160" s="52"/>
      <c r="L160" s="53"/>
    </row>
    <row r="161" spans="2:12" ht="15.5" x14ac:dyDescent="0.25">
      <c r="B161" s="55" t="s">
        <v>53</v>
      </c>
      <c r="D161" s="52"/>
      <c r="L161" s="53"/>
    </row>
    <row r="162" spans="2:12" ht="15.5" x14ac:dyDescent="0.35">
      <c r="B162" s="54" t="s">
        <v>54</v>
      </c>
      <c r="D162" s="52"/>
      <c r="L162" s="53"/>
    </row>
  </sheetData>
  <autoFilter ref="A1:L156" xr:uid="{5FF0B55D-7F13-4C36-A7A7-5BA634F6AD68}"/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nae</dc:creator>
  <cp:lastModifiedBy>Eyal Pery</cp:lastModifiedBy>
  <dcterms:created xsi:type="dcterms:W3CDTF">2022-11-20T10:35:48Z</dcterms:created>
  <dcterms:modified xsi:type="dcterms:W3CDTF">2022-11-21T09:09:54Z</dcterms:modified>
</cp:coreProperties>
</file>