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haimn\Documents\חשמל\אשקלון\כבל מג נמל\"/>
    </mc:Choice>
  </mc:AlternateContent>
  <xr:revisionPtr revIDLastSave="0" documentId="13_ncr:1_{9C532FD7-59EA-436B-9202-0F111BBA72B7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כתב כמויות" sheetId="1" r:id="rId1"/>
  </sheets>
  <definedNames>
    <definedName name="_xlnm.Print_Area" localSheetId="0">'כתב כמויות'!$A$1:$F$33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25" i="1" l="1"/>
  <c r="F24" i="1"/>
  <c r="F22" i="1"/>
  <c r="F23" i="1"/>
  <c r="F14" i="1" l="1"/>
  <c r="F20" i="1"/>
  <c r="F19" i="1"/>
  <c r="F21" i="1" l="1"/>
  <c r="F3" i="1"/>
  <c r="F7" i="1"/>
  <c r="F8" i="1"/>
  <c r="F9" i="1"/>
  <c r="F10" i="1"/>
  <c r="F11" i="1"/>
  <c r="F12" i="1"/>
  <c r="F13" i="1"/>
  <c r="F15" i="1"/>
  <c r="F16" i="1"/>
  <c r="F17" i="1"/>
  <c r="F18" i="1"/>
  <c r="F4" i="1"/>
  <c r="F31" i="1" l="1"/>
  <c r="F32" i="1" s="1"/>
  <c r="F33" i="1" s="1"/>
</calcChain>
</file>

<file path=xl/sharedStrings.xml><?xml version="1.0" encoding="utf-8"?>
<sst xmlns="http://schemas.openxmlformats.org/spreadsheetml/2006/main" count="64" uniqueCount="40">
  <si>
    <t>מס"ד</t>
  </si>
  <si>
    <t xml:space="preserve">תיאור </t>
  </si>
  <si>
    <t>יחידה</t>
  </si>
  <si>
    <t>כמות</t>
  </si>
  <si>
    <t>מחיר יחידה</t>
  </si>
  <si>
    <t>סה"כ</t>
  </si>
  <si>
    <t>קומפלט</t>
  </si>
  <si>
    <t>מ'</t>
  </si>
  <si>
    <r>
      <t>א.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David"/>
        <family val="2"/>
      </rPr>
      <t xml:space="preserve"> ריפוד של חול נקי בתחתית בעובי של 0.1 מ' וכיסוי חול נקי בעובי של 0.1 מ' מעל הכבל</t>
    </r>
  </si>
  <si>
    <t>יח'</t>
  </si>
  <si>
    <t>ראש כבל 150 ממ"ר</t>
  </si>
  <si>
    <t>מופה 630 ממ"ר</t>
  </si>
  <si>
    <t>מופה 150 ממ"ר</t>
  </si>
  <si>
    <t>פלטות מיגון צהובה למתח גבוה במידות 300*1000 מ"מ</t>
  </si>
  <si>
    <t>סרט אזהרה צהוב 100 מ'</t>
  </si>
  <si>
    <t xml:space="preserve">סימון תוואי חפירה ואיתור תשתיות </t>
  </si>
  <si>
    <t>עמודי סימון תוואי חשמל</t>
  </si>
  <si>
    <t>סה"כ  כולל מע"מ</t>
  </si>
  <si>
    <t>מע"מ</t>
  </si>
  <si>
    <t>השחלת סיב אופטי</t>
  </si>
  <si>
    <t>אספקה והחלפת משני זרם בלוחות חשמל מתח גבוה</t>
  </si>
  <si>
    <t>תוכנית עדות חתומה ע"י מודד מוסמך</t>
  </si>
  <si>
    <t>אספקה והתקנה של תעלות בטון</t>
  </si>
  <si>
    <t>שיקום בטון ואספלט</t>
  </si>
  <si>
    <t xml:space="preserve">ראש כבל 630 ממ"ר </t>
  </si>
  <si>
    <t xml:space="preserve">אספקת צינור שרשורי מסוג קוברה 160 מ"מ </t>
  </si>
  <si>
    <t>הנחת סיב אופטי</t>
  </si>
  <si>
    <t>כבל נחושת מתח גבוה מסוג N2XS(F)2Y 12/20 ק"ו בחתך 150 ממ"ר  כולל הנחה באדמה</t>
  </si>
  <si>
    <t>כבל נחושת מתח גבוה מסוג N2XS(F)2Y 12/20 ק"ו בחתך 630 ממ"ר</t>
  </si>
  <si>
    <t>חפירת תעלה בעומק 1.3 מ' וברוחב 0.8 מ' כולל:</t>
  </si>
  <si>
    <t>חפירה ידנית</t>
  </si>
  <si>
    <t>בדיקת מהנדס בודק</t>
  </si>
  <si>
    <t>חדירה לחדר חשמל מי נטל כולל איטום</t>
  </si>
  <si>
    <t>הערה: כל הסעיפים הינם עבור אספקה והתקנה עד למוצר מוגמר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</si>
  <si>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David"/>
        <family val="2"/>
      </rPr>
      <t>כיסוי מלא של התעלה בחול נקי או מנופה</t>
    </r>
  </si>
  <si>
    <t>תא מתח גבוה למתח נומינאלי 6.6kv עם פסי צבירה 630 אמפר להתקנה חיצונית בסביבה בעלת קורוזיביות מוגברת וצביעה בדרגת C5-M כולל בסיס בטון 1 מ' מסביב התא ו-2 מ' בחזיתו,איטום פתחים, שילוט זהירות חשמל, גידור וגגון.</t>
  </si>
  <si>
    <t xml:space="preserve"> מובל עבור סיב אופטי </t>
  </si>
  <si>
    <t xml:space="preserve"> שוחות תקשורת</t>
  </si>
  <si>
    <t>חדירה לחדר חשמל נמל כולל איטום</t>
  </si>
  <si>
    <t>מעבר גדר ושיקום כולל תשתיות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</si>
</sst>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7"/>
      <color theme="1"/>
      <name val="Times New Roman"/>
      <family val="1"/>
    </font>
    <font>
      <b/>
      <sz val="12"/>
      <color theme="1"/>
      <name val="David"/>
      <family val="2"/>
    </font>
    <font>
      <sz val="12"/>
      <color theme="1"/>
      <name val="David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rightToLeft="1" tabSelected="1" zoomScale="130" zoomScaleNormal="130" workbookViewId="0">
      <selection activeCell="C39" sqref="C39"/>
    </sheetView>
  </sheetViews>
  <sheetFormatPr defaultRowHeight="14.25" x14ac:dyDescent="0.2"/>
  <cols>
    <col min="2" max="2" width="25.25" customWidth="1"/>
    <col min="3" max="3" width="9.75" customWidth="1"/>
    <col min="4" max="4" width="8.125" customWidth="1"/>
    <col min="5" max="5" width="10.5" customWidth="1"/>
    <col min="6" max="6" width="11.75" customWidth="1"/>
  </cols>
  <sheetData>
    <row r="1" spans="1:6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x14ac:dyDescent="0.2">
      <c r="A2" s="17" t="s">
        <v>33</v>
      </c>
      <c r="B2" s="18"/>
      <c r="C2" s="18"/>
      <c r="D2" s="18"/>
      <c r="E2" s="18"/>
      <c r="F2" s="19"/>
    </row>
    <row r="3" spans="1:6" ht="47.25" x14ac:dyDescent="0.2">
      <c r="A3" s="3">
        <v>1</v>
      </c>
      <c r="B3" s="2" t="s">
        <v>27</v>
      </c>
      <c r="C3" s="3" t="s">
        <v>7</v>
      </c>
      <c r="D3" s="3">
        <v>3000</v>
      </c>
      <c r="E3" s="3"/>
      <c r="F3" s="3">
        <f>D3*E3</f>
        <v>0</v>
      </c>
    </row>
    <row r="4" spans="1:6" ht="31.5" x14ac:dyDescent="0.2">
      <c r="A4" s="13">
        <v>2</v>
      </c>
      <c r="B4" s="2" t="s">
        <v>29</v>
      </c>
      <c r="C4" s="13" t="s">
        <v>7</v>
      </c>
      <c r="D4" s="13">
        <v>1050</v>
      </c>
      <c r="E4" s="14"/>
      <c r="F4" s="13">
        <f>D4*E4</f>
        <v>0</v>
      </c>
    </row>
    <row r="5" spans="1:6" ht="47.25" x14ac:dyDescent="0.2">
      <c r="A5" s="13"/>
      <c r="B5" s="2" t="s">
        <v>8</v>
      </c>
      <c r="C5" s="13"/>
      <c r="D5" s="13"/>
      <c r="E5" s="15"/>
      <c r="F5" s="13"/>
    </row>
    <row r="6" spans="1:6" ht="31.5" x14ac:dyDescent="0.2">
      <c r="A6" s="13"/>
      <c r="B6" s="20" t="s">
        <v>34</v>
      </c>
      <c r="C6" s="13"/>
      <c r="D6" s="13"/>
      <c r="E6" s="16"/>
      <c r="F6" s="13"/>
    </row>
    <row r="7" spans="1:6" ht="128.25" customHeight="1" x14ac:dyDescent="0.25">
      <c r="A7" s="3">
        <v>3</v>
      </c>
      <c r="B7" s="11" t="s">
        <v>35</v>
      </c>
      <c r="C7" s="3" t="s">
        <v>6</v>
      </c>
      <c r="D7" s="3">
        <v>1</v>
      </c>
      <c r="E7" s="3"/>
      <c r="F7" s="3">
        <f t="shared" ref="F7:F18" si="0">D7*E7</f>
        <v>0</v>
      </c>
    </row>
    <row r="8" spans="1:6" ht="15.75" x14ac:dyDescent="0.2">
      <c r="A8" s="3">
        <v>4</v>
      </c>
      <c r="B8" s="2" t="s">
        <v>24</v>
      </c>
      <c r="C8" s="3" t="s">
        <v>9</v>
      </c>
      <c r="D8" s="3">
        <v>6</v>
      </c>
      <c r="E8" s="3"/>
      <c r="F8" s="3">
        <f t="shared" si="0"/>
        <v>0</v>
      </c>
    </row>
    <row r="9" spans="1:6" ht="15.75" x14ac:dyDescent="0.2">
      <c r="A9" s="4">
        <v>5</v>
      </c>
      <c r="B9" s="2" t="s">
        <v>10</v>
      </c>
      <c r="C9" s="3" t="s">
        <v>9</v>
      </c>
      <c r="D9" s="3">
        <v>18</v>
      </c>
      <c r="E9" s="3"/>
      <c r="F9" s="3">
        <f t="shared" si="0"/>
        <v>0</v>
      </c>
    </row>
    <row r="10" spans="1:6" ht="15.75" x14ac:dyDescent="0.2">
      <c r="A10" s="4">
        <v>6</v>
      </c>
      <c r="B10" s="2" t="s">
        <v>11</v>
      </c>
      <c r="C10" s="3" t="s">
        <v>9</v>
      </c>
      <c r="D10" s="3">
        <v>3</v>
      </c>
      <c r="E10" s="3"/>
      <c r="F10" s="3">
        <f t="shared" si="0"/>
        <v>0</v>
      </c>
    </row>
    <row r="11" spans="1:6" ht="15.75" x14ac:dyDescent="0.2">
      <c r="A11" s="4">
        <v>7</v>
      </c>
      <c r="B11" s="2" t="s">
        <v>12</v>
      </c>
      <c r="C11" s="3" t="s">
        <v>9</v>
      </c>
      <c r="D11" s="3">
        <v>9</v>
      </c>
      <c r="E11" s="3"/>
      <c r="F11" s="3">
        <f t="shared" si="0"/>
        <v>0</v>
      </c>
    </row>
    <row r="12" spans="1:6" ht="47.25" x14ac:dyDescent="0.2">
      <c r="A12" s="4">
        <v>8</v>
      </c>
      <c r="B12" s="2" t="s">
        <v>28</v>
      </c>
      <c r="C12" s="3" t="s">
        <v>7</v>
      </c>
      <c r="D12" s="3">
        <v>60</v>
      </c>
      <c r="E12" s="3"/>
      <c r="F12" s="3">
        <f t="shared" si="0"/>
        <v>0</v>
      </c>
    </row>
    <row r="13" spans="1:6" ht="31.5" x14ac:dyDescent="0.2">
      <c r="A13" s="4">
        <v>9</v>
      </c>
      <c r="B13" s="2" t="s">
        <v>13</v>
      </c>
      <c r="C13" s="3" t="s">
        <v>9</v>
      </c>
      <c r="D13" s="3">
        <v>1000</v>
      </c>
      <c r="E13" s="3"/>
      <c r="F13" s="3">
        <f t="shared" si="0"/>
        <v>0</v>
      </c>
    </row>
    <row r="14" spans="1:6" ht="31.5" x14ac:dyDescent="0.2">
      <c r="A14" s="4">
        <v>10</v>
      </c>
      <c r="B14" s="2" t="s">
        <v>25</v>
      </c>
      <c r="C14" s="4" t="s">
        <v>7</v>
      </c>
      <c r="D14" s="4">
        <v>1000</v>
      </c>
      <c r="E14" s="4"/>
      <c r="F14" s="4">
        <f t="shared" si="0"/>
        <v>0</v>
      </c>
    </row>
    <row r="15" spans="1:6" ht="15.75" x14ac:dyDescent="0.2">
      <c r="A15" s="4">
        <v>11</v>
      </c>
      <c r="B15" s="2" t="s">
        <v>14</v>
      </c>
      <c r="C15" s="3" t="s">
        <v>9</v>
      </c>
      <c r="D15" s="3">
        <v>10</v>
      </c>
      <c r="E15" s="3"/>
      <c r="F15" s="3">
        <f t="shared" si="0"/>
        <v>0</v>
      </c>
    </row>
    <row r="16" spans="1:6" ht="31.5" x14ac:dyDescent="0.2">
      <c r="A16" s="4">
        <v>12</v>
      </c>
      <c r="B16" s="2" t="s">
        <v>15</v>
      </c>
      <c r="C16" s="3" t="s">
        <v>6</v>
      </c>
      <c r="D16" s="3">
        <v>1</v>
      </c>
      <c r="E16" s="3"/>
      <c r="F16" s="3">
        <f t="shared" si="0"/>
        <v>0</v>
      </c>
    </row>
    <row r="17" spans="1:6" ht="15.75" x14ac:dyDescent="0.2">
      <c r="A17" s="4">
        <v>13</v>
      </c>
      <c r="B17" s="2" t="s">
        <v>16</v>
      </c>
      <c r="C17" s="3" t="s">
        <v>9</v>
      </c>
      <c r="D17" s="3">
        <v>40</v>
      </c>
      <c r="E17" s="3"/>
      <c r="F17" s="3">
        <f t="shared" si="0"/>
        <v>0</v>
      </c>
    </row>
    <row r="18" spans="1:6" ht="31.5" x14ac:dyDescent="0.2">
      <c r="A18" s="4">
        <v>14</v>
      </c>
      <c r="B18" s="2" t="s">
        <v>20</v>
      </c>
      <c r="C18" s="3" t="s">
        <v>9</v>
      </c>
      <c r="D18" s="3">
        <v>21</v>
      </c>
      <c r="E18" s="3"/>
      <c r="F18" s="3">
        <f t="shared" si="0"/>
        <v>0</v>
      </c>
    </row>
    <row r="19" spans="1:6" ht="15.75" x14ac:dyDescent="0.2">
      <c r="A19" s="4">
        <v>15</v>
      </c>
      <c r="B19" s="2" t="s">
        <v>23</v>
      </c>
      <c r="C19" s="4" t="s">
        <v>7</v>
      </c>
      <c r="D19" s="4">
        <v>15</v>
      </c>
      <c r="E19" s="4"/>
      <c r="F19" s="4">
        <f t="shared" ref="F19:F30" si="1">D19*E19</f>
        <v>0</v>
      </c>
    </row>
    <row r="20" spans="1:6" ht="15.75" x14ac:dyDescent="0.2">
      <c r="A20" s="4">
        <v>16</v>
      </c>
      <c r="B20" s="8" t="s">
        <v>22</v>
      </c>
      <c r="C20" s="4" t="s">
        <v>7</v>
      </c>
      <c r="D20" s="4">
        <v>12</v>
      </c>
      <c r="E20" s="4"/>
      <c r="F20" s="4">
        <f t="shared" si="1"/>
        <v>0</v>
      </c>
    </row>
    <row r="21" spans="1:6" ht="31.5" x14ac:dyDescent="0.2">
      <c r="A21" s="4">
        <v>17</v>
      </c>
      <c r="B21" s="2" t="s">
        <v>21</v>
      </c>
      <c r="C21" s="3" t="s">
        <v>6</v>
      </c>
      <c r="D21" s="3">
        <v>1</v>
      </c>
      <c r="E21" s="5"/>
      <c r="F21" s="3">
        <f t="shared" si="1"/>
        <v>0</v>
      </c>
    </row>
    <row r="22" spans="1:6" ht="15.75" x14ac:dyDescent="0.2">
      <c r="A22" s="6">
        <v>18</v>
      </c>
      <c r="B22" s="2" t="s">
        <v>30</v>
      </c>
      <c r="C22" s="6" t="s">
        <v>7</v>
      </c>
      <c r="D22" s="6">
        <v>20</v>
      </c>
      <c r="E22" s="6"/>
      <c r="F22" s="6">
        <f t="shared" si="1"/>
        <v>0</v>
      </c>
    </row>
    <row r="23" spans="1:6" ht="20.25" customHeight="1" x14ac:dyDescent="0.2">
      <c r="A23" s="6">
        <v>19</v>
      </c>
      <c r="B23" s="8" t="s">
        <v>31</v>
      </c>
      <c r="C23" s="6" t="s">
        <v>6</v>
      </c>
      <c r="D23" s="6">
        <v>1</v>
      </c>
      <c r="E23" s="6"/>
      <c r="F23" s="6">
        <f t="shared" si="1"/>
        <v>0</v>
      </c>
    </row>
    <row r="24" spans="1:6" ht="15.75" x14ac:dyDescent="0.2">
      <c r="A24" s="6">
        <v>20</v>
      </c>
      <c r="B24" s="2" t="s">
        <v>19</v>
      </c>
      <c r="C24" s="6" t="s">
        <v>7</v>
      </c>
      <c r="D24" s="6">
        <v>1100</v>
      </c>
      <c r="E24" s="6"/>
      <c r="F24" s="6">
        <f t="shared" si="1"/>
        <v>0</v>
      </c>
    </row>
    <row r="25" spans="1:6" ht="15.75" x14ac:dyDescent="0.2">
      <c r="A25" s="6">
        <v>21</v>
      </c>
      <c r="B25" s="2" t="s">
        <v>26</v>
      </c>
      <c r="C25" s="6" t="s">
        <v>7</v>
      </c>
      <c r="D25" s="6">
        <v>1300</v>
      </c>
      <c r="E25" s="6"/>
      <c r="F25" s="6">
        <f t="shared" si="1"/>
        <v>0</v>
      </c>
    </row>
    <row r="26" spans="1:6" ht="15.75" x14ac:dyDescent="0.2">
      <c r="A26" s="6">
        <v>22</v>
      </c>
      <c r="B26" s="8" t="s">
        <v>36</v>
      </c>
      <c r="C26" s="6" t="s">
        <v>7</v>
      </c>
      <c r="D26" s="6">
        <v>1000</v>
      </c>
      <c r="E26" s="6"/>
      <c r="F26" s="9">
        <f t="shared" si="1"/>
        <v>0</v>
      </c>
    </row>
    <row r="27" spans="1:6" ht="15.75" customHeight="1" x14ac:dyDescent="0.2">
      <c r="A27" s="6">
        <v>23</v>
      </c>
      <c r="B27" s="8" t="s">
        <v>37</v>
      </c>
      <c r="C27" s="6" t="s">
        <v>9</v>
      </c>
      <c r="D27" s="6">
        <v>7</v>
      </c>
      <c r="E27" s="6"/>
      <c r="F27" s="9">
        <f t="shared" si="1"/>
        <v>0</v>
      </c>
    </row>
    <row r="28" spans="1:6" ht="15.75" customHeight="1" x14ac:dyDescent="0.2">
      <c r="A28" s="9">
        <v>24</v>
      </c>
      <c r="B28" s="8" t="s">
        <v>39</v>
      </c>
      <c r="C28" s="9" t="s">
        <v>6</v>
      </c>
      <c r="D28" s="9">
        <v>4</v>
      </c>
      <c r="E28" s="10"/>
      <c r="F28" s="9">
        <f t="shared" si="1"/>
        <v>0</v>
      </c>
    </row>
    <row r="29" spans="1:6" ht="31.5" x14ac:dyDescent="0.2">
      <c r="A29" s="9">
        <v>25</v>
      </c>
      <c r="B29" s="2" t="s">
        <v>32</v>
      </c>
      <c r="C29" s="6" t="s">
        <v>9</v>
      </c>
      <c r="D29" s="6">
        <v>1</v>
      </c>
      <c r="E29" s="7"/>
      <c r="F29" s="9">
        <f t="shared" si="1"/>
        <v>0</v>
      </c>
    </row>
    <row r="30" spans="1:6" ht="31.5" x14ac:dyDescent="0.2">
      <c r="A30" s="9">
        <v>26</v>
      </c>
      <c r="B30" s="2" t="s">
        <v>38</v>
      </c>
      <c r="C30" s="6" t="s">
        <v>9</v>
      </c>
      <c r="D30" s="6">
        <v>1</v>
      </c>
      <c r="E30" s="7"/>
      <c r="F30" s="9">
        <f t="shared" si="1"/>
        <v>0</v>
      </c>
    </row>
    <row r="31" spans="1:6" ht="15.75" x14ac:dyDescent="0.2">
      <c r="A31" s="12" t="s">
        <v>5</v>
      </c>
      <c r="B31" s="12"/>
      <c r="C31" s="12"/>
      <c r="D31" s="12"/>
      <c r="E31" s="12"/>
      <c r="F31" s="6">
        <f>SUM(F3:F30)</f>
        <v>0</v>
      </c>
    </row>
    <row r="32" spans="1:6" ht="15.75" x14ac:dyDescent="0.2">
      <c r="A32" s="12" t="s">
        <v>18</v>
      </c>
      <c r="B32" s="12"/>
      <c r="C32" s="12"/>
      <c r="D32" s="12"/>
      <c r="E32" s="12"/>
      <c r="F32" s="6">
        <f>F31*0.17</f>
        <v>0</v>
      </c>
    </row>
    <row r="33" spans="1:6" ht="15.75" x14ac:dyDescent="0.2">
      <c r="A33" s="12" t="s">
        <v>17</v>
      </c>
      <c r="B33" s="12"/>
      <c r="C33" s="12"/>
      <c r="D33" s="12"/>
      <c r="E33" s="12"/>
      <c r="F33" s="6">
        <f>F32+F31</f>
        <v>0</v>
      </c>
    </row>
  </sheetData>
  <mergeCells count="9">
    <mergeCell ref="A2:F2"/>
    <mergeCell ref="A31:E31"/>
    <mergeCell ref="A32:E32"/>
    <mergeCell ref="A33:E33"/>
    <mergeCell ref="F4:F6"/>
    <mergeCell ref="A4:A6"/>
    <mergeCell ref="C4:C6"/>
    <mergeCell ref="D4:D6"/>
    <mergeCell ref="E4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כתב כמויות</vt:lpstr>
      <vt:lpstr>'כתב כמויות'!WPrint_Area_W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Maimon</dc:creator>
  <cp:lastModifiedBy>Haim Namer</cp:lastModifiedBy>
  <dcterms:created xsi:type="dcterms:W3CDTF">2023-06-12T08:49:53Z</dcterms:created>
  <dcterms:modified xsi:type="dcterms:W3CDTF">2023-07-04T12:59:57Z</dcterms:modified>
</cp:coreProperties>
</file>